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Gフォルダ\三田空手クラブ\1大会\千葉県連盟（小・中・少年・成年・シニア\R6\"/>
    </mc:Choice>
  </mc:AlternateContent>
  <xr:revisionPtr revIDLastSave="0" documentId="8_{4A471932-F9CF-4848-9172-34EC2232E58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団体データ" sheetId="1" r:id="rId1"/>
    <sheet name="小学生個人" sheetId="7" r:id="rId2"/>
    <sheet name="小学生団体" sheetId="5" r:id="rId3"/>
    <sheet name="中学生" sheetId="8" r:id="rId4"/>
  </sheets>
  <calcPr calcId="181029"/>
</workbook>
</file>

<file path=xl/calcChain.xml><?xml version="1.0" encoding="utf-8"?>
<calcChain xmlns="http://schemas.openxmlformats.org/spreadsheetml/2006/main">
  <c r="C16" i="1" l="1"/>
  <c r="C15" i="1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R54" i="8"/>
  <c r="Q54" i="8"/>
  <c r="R53" i="8"/>
  <c r="Q53" i="8"/>
  <c r="R52" i="8"/>
  <c r="Q52" i="8"/>
  <c r="Q51" i="8"/>
  <c r="R51" i="8" s="1"/>
  <c r="Q50" i="8"/>
  <c r="R50" i="8" s="1"/>
  <c r="Q49" i="8"/>
  <c r="R49" i="8" s="1"/>
  <c r="R48" i="8"/>
  <c r="Q48" i="8"/>
  <c r="Q47" i="8"/>
  <c r="R47" i="8" s="1"/>
  <c r="R46" i="8"/>
  <c r="Q46" i="8"/>
  <c r="R45" i="8"/>
  <c r="Q45" i="8"/>
  <c r="R44" i="8"/>
  <c r="Q44" i="8"/>
  <c r="Q43" i="8"/>
  <c r="R43" i="8" s="1"/>
  <c r="Q42" i="8"/>
  <c r="R42" i="8" s="1"/>
  <c r="Q41" i="8"/>
  <c r="R41" i="8" s="1"/>
  <c r="Q40" i="8"/>
  <c r="R40" i="8" s="1"/>
  <c r="Q39" i="8"/>
  <c r="R39" i="8" s="1"/>
  <c r="R38" i="8"/>
  <c r="Q38" i="8"/>
  <c r="R37" i="8"/>
  <c r="Q37" i="8"/>
  <c r="R36" i="8"/>
  <c r="Q36" i="8"/>
  <c r="Q35" i="8"/>
  <c r="R35" i="8" s="1"/>
  <c r="Q34" i="8"/>
  <c r="R34" i="8" s="1"/>
  <c r="Q33" i="8"/>
  <c r="R33" i="8" s="1"/>
  <c r="R32" i="8"/>
  <c r="Q32" i="8"/>
  <c r="Q31" i="8"/>
  <c r="R31" i="8" s="1"/>
  <c r="R30" i="8"/>
  <c r="Q30" i="8"/>
  <c r="R29" i="8"/>
  <c r="Q29" i="8"/>
  <c r="R28" i="8"/>
  <c r="Q28" i="8"/>
  <c r="Q27" i="8"/>
  <c r="R27" i="8" s="1"/>
  <c r="Q26" i="8"/>
  <c r="R26" i="8" s="1"/>
  <c r="Q25" i="8"/>
  <c r="R25" i="8" s="1"/>
  <c r="R24" i="8"/>
  <c r="Q24" i="8"/>
  <c r="Q23" i="8"/>
  <c r="R23" i="8" s="1"/>
  <c r="R22" i="8"/>
  <c r="Q22" i="8"/>
  <c r="R21" i="8"/>
  <c r="Q21" i="8"/>
  <c r="R20" i="8"/>
  <c r="Q20" i="8"/>
  <c r="Q19" i="8"/>
  <c r="R19" i="8" s="1"/>
  <c r="Q18" i="8"/>
  <c r="R18" i="8" s="1"/>
  <c r="Q17" i="8"/>
  <c r="R17" i="8" s="1"/>
  <c r="Q16" i="8"/>
  <c r="R16" i="8" s="1"/>
  <c r="Q15" i="8"/>
  <c r="R15" i="8" s="1"/>
  <c r="R14" i="8"/>
  <c r="Q14" i="8"/>
  <c r="R13" i="8"/>
  <c r="Q13" i="8"/>
  <c r="R12" i="8"/>
  <c r="Q12" i="8"/>
  <c r="Q11" i="8"/>
  <c r="R11" i="8" s="1"/>
  <c r="Q10" i="8"/>
  <c r="R10" i="8" s="1"/>
  <c r="Q9" i="8"/>
  <c r="R9" i="8" s="1"/>
  <c r="Q8" i="8"/>
  <c r="R8" i="8" s="1"/>
  <c r="Q7" i="8"/>
  <c r="R7" i="8" s="1"/>
  <c r="R6" i="8"/>
  <c r="Q6" i="8"/>
  <c r="Q5" i="8"/>
  <c r="R5" i="8" s="1"/>
  <c r="B64" i="5" l="1"/>
  <c r="B59" i="5"/>
  <c r="B54" i="5"/>
  <c r="B49" i="5"/>
  <c r="B44" i="5"/>
  <c r="B39" i="5"/>
  <c r="B34" i="5"/>
  <c r="B29" i="5"/>
  <c r="B24" i="5"/>
  <c r="B19" i="5"/>
  <c r="B14" i="5"/>
  <c r="B9" i="5"/>
  <c r="Q54" i="7"/>
  <c r="R54" i="7" s="1"/>
  <c r="Q53" i="7"/>
  <c r="R53" i="7" s="1"/>
  <c r="Q52" i="7"/>
  <c r="R52" i="7" s="1"/>
  <c r="Q51" i="7"/>
  <c r="R51" i="7" s="1"/>
  <c r="Q50" i="7"/>
  <c r="R50" i="7" s="1"/>
  <c r="Q49" i="7"/>
  <c r="R49" i="7" s="1"/>
  <c r="Q48" i="7"/>
  <c r="R48" i="7" s="1"/>
  <c r="Q47" i="7"/>
  <c r="R47" i="7" s="1"/>
  <c r="Q46" i="7"/>
  <c r="R46" i="7" s="1"/>
  <c r="Q45" i="7"/>
  <c r="R45" i="7" s="1"/>
  <c r="Q44" i="7"/>
  <c r="R44" i="7" s="1"/>
  <c r="Q43" i="7"/>
  <c r="R43" i="7" s="1"/>
  <c r="Q42" i="7"/>
  <c r="R42" i="7" s="1"/>
  <c r="Q41" i="7"/>
  <c r="R41" i="7" s="1"/>
  <c r="Q40" i="7"/>
  <c r="R40" i="7" s="1"/>
  <c r="Q39" i="7"/>
  <c r="R39" i="7" s="1"/>
  <c r="Q38" i="7"/>
  <c r="R38" i="7" s="1"/>
  <c r="Q37" i="7"/>
  <c r="R37" i="7" s="1"/>
  <c r="Q36" i="7"/>
  <c r="R36" i="7" s="1"/>
  <c r="Q35" i="7"/>
  <c r="R35" i="7" s="1"/>
  <c r="Q34" i="7"/>
  <c r="R34" i="7" s="1"/>
  <c r="Q33" i="7"/>
  <c r="R33" i="7" s="1"/>
  <c r="Q32" i="7"/>
  <c r="R32" i="7" s="1"/>
  <c r="Q31" i="7"/>
  <c r="R31" i="7" s="1"/>
  <c r="Q30" i="7"/>
  <c r="R30" i="7" s="1"/>
  <c r="Q29" i="7"/>
  <c r="R29" i="7" s="1"/>
  <c r="Q28" i="7"/>
  <c r="R28" i="7" s="1"/>
  <c r="Q27" i="7"/>
  <c r="R27" i="7" s="1"/>
  <c r="Q26" i="7"/>
  <c r="R26" i="7" s="1"/>
  <c r="Q25" i="7"/>
  <c r="R25" i="7" s="1"/>
  <c r="Q24" i="7"/>
  <c r="R24" i="7" s="1"/>
  <c r="Q23" i="7"/>
  <c r="R23" i="7" s="1"/>
  <c r="Q22" i="7"/>
  <c r="R22" i="7" s="1"/>
  <c r="Q21" i="7"/>
  <c r="R21" i="7" s="1"/>
  <c r="Q20" i="7"/>
  <c r="R20" i="7" s="1"/>
  <c r="Q19" i="7"/>
  <c r="R19" i="7" s="1"/>
  <c r="Q18" i="7"/>
  <c r="R18" i="7" s="1"/>
  <c r="Q17" i="7"/>
  <c r="R17" i="7" s="1"/>
  <c r="Q16" i="7"/>
  <c r="R16" i="7" s="1"/>
  <c r="Q15" i="7"/>
  <c r="R15" i="7" s="1"/>
  <c r="Q14" i="7"/>
  <c r="R14" i="7" s="1"/>
  <c r="Q13" i="7"/>
  <c r="R13" i="7" s="1"/>
  <c r="Q12" i="7"/>
  <c r="R12" i="7" s="1"/>
  <c r="Q11" i="7"/>
  <c r="R11" i="7" s="1"/>
  <c r="Q10" i="7"/>
  <c r="R10" i="7" s="1"/>
  <c r="Q9" i="7"/>
  <c r="R9" i="7" s="1"/>
  <c r="Q8" i="7"/>
  <c r="R8" i="7" s="1"/>
  <c r="Q7" i="7"/>
  <c r="R7" i="7" s="1"/>
  <c r="Q6" i="7"/>
  <c r="R6" i="7" s="1"/>
  <c r="Q5" i="7"/>
  <c r="R5" i="7" s="1"/>
  <c r="N64" i="5"/>
  <c r="N59" i="5"/>
  <c r="N54" i="5"/>
  <c r="N49" i="5"/>
  <c r="N44" i="5"/>
  <c r="N39" i="5"/>
  <c r="N34" i="5"/>
  <c r="N29" i="5"/>
  <c r="N24" i="5"/>
  <c r="N19" i="5"/>
  <c r="N14" i="5"/>
  <c r="N9" i="5"/>
  <c r="C14" i="1" s="1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C13" i="1" l="1"/>
</calcChain>
</file>

<file path=xl/sharedStrings.xml><?xml version="1.0" encoding="utf-8"?>
<sst xmlns="http://schemas.openxmlformats.org/spreadsheetml/2006/main" count="208" uniqueCount="88">
  <si>
    <t>項目</t>
    <rPh sb="0" eb="2">
      <t>コウモク</t>
    </rPh>
    <phoneticPr fontId="4"/>
  </si>
  <si>
    <t>説明</t>
    <rPh sb="0" eb="2">
      <t>セツメイ</t>
    </rPh>
    <phoneticPr fontId="4"/>
  </si>
  <si>
    <t>男</t>
  </si>
  <si>
    <t>半角英数</t>
    <rPh sb="0" eb="2">
      <t>ハンカク</t>
    </rPh>
    <rPh sb="2" eb="4">
      <t>エイスウ</t>
    </rPh>
    <phoneticPr fontId="4"/>
  </si>
  <si>
    <t>団体名</t>
    <rPh sb="0" eb="3">
      <t>ダンタイメイ</t>
    </rPh>
    <phoneticPr fontId="4"/>
  </si>
  <si>
    <t>略称</t>
    <rPh sb="0" eb="2">
      <t>リャクショウ</t>
    </rPh>
    <phoneticPr fontId="4"/>
  </si>
  <si>
    <t>氏名</t>
    <rPh sb="0" eb="2">
      <t>シメイ</t>
    </rPh>
    <phoneticPr fontId="4"/>
  </si>
  <si>
    <t>Email</t>
    <phoneticPr fontId="4"/>
  </si>
  <si>
    <t>電話番号</t>
    <rPh sb="0" eb="2">
      <t>デンワ</t>
    </rPh>
    <rPh sb="2" eb="4">
      <t>バンゴウ</t>
    </rPh>
    <phoneticPr fontId="4"/>
  </si>
  <si>
    <t>参加費</t>
    <rPh sb="0" eb="3">
      <t>サンカヒ</t>
    </rPh>
    <phoneticPr fontId="4"/>
  </si>
  <si>
    <t>振込名義</t>
    <rPh sb="0" eb="4">
      <t>フリコミメイギ</t>
    </rPh>
    <phoneticPr fontId="4"/>
  </si>
  <si>
    <t>入力箇所</t>
    <rPh sb="0" eb="2">
      <t>ニュウリョク</t>
    </rPh>
    <rPh sb="2" eb="4">
      <t>カショ</t>
    </rPh>
    <phoneticPr fontId="4"/>
  </si>
  <si>
    <t>全角カタカナ</t>
    <rPh sb="0" eb="2">
      <t>ゼンカク</t>
    </rPh>
    <phoneticPr fontId="4"/>
  </si>
  <si>
    <t>自動計算になっております</t>
    <rPh sb="0" eb="4">
      <t>ジドウケイサン</t>
    </rPh>
    <phoneticPr fontId="4"/>
  </si>
  <si>
    <t>振込日</t>
    <rPh sb="0" eb="2">
      <t>フリコミ</t>
    </rPh>
    <rPh sb="2" eb="3">
      <t>ビ</t>
    </rPh>
    <phoneticPr fontId="4"/>
  </si>
  <si>
    <t>合計金額</t>
    <rPh sb="0" eb="4">
      <t>ゴウケイキンガク</t>
    </rPh>
    <phoneticPr fontId="4"/>
  </si>
  <si>
    <t>出場</t>
  </si>
  <si>
    <t>申込責任者</t>
    <rPh sb="0" eb="2">
      <t>モウシコミ</t>
    </rPh>
    <rPh sb="2" eb="5">
      <t>セキニンシャ</t>
    </rPh>
    <phoneticPr fontId="4"/>
  </si>
  <si>
    <t>小4</t>
  </si>
  <si>
    <t>正式名称</t>
    <rPh sb="0" eb="2">
      <t>セイシキ</t>
    </rPh>
    <rPh sb="2" eb="4">
      <t>メイショウ</t>
    </rPh>
    <phoneticPr fontId="4"/>
  </si>
  <si>
    <t>番号</t>
    <rPh sb="0" eb="2">
      <t>バンゴウ</t>
    </rPh>
    <phoneticPr fontId="8"/>
  </si>
  <si>
    <t>団体名略称</t>
    <rPh sb="0" eb="3">
      <t>ダンタイメイ</t>
    </rPh>
    <rPh sb="3" eb="5">
      <t>リャクショウ</t>
    </rPh>
    <phoneticPr fontId="8"/>
  </si>
  <si>
    <t>氏</t>
    <rPh sb="0" eb="1">
      <t>シ</t>
    </rPh>
    <phoneticPr fontId="8"/>
  </si>
  <si>
    <t>名</t>
    <rPh sb="0" eb="1">
      <t>メイ</t>
    </rPh>
    <phoneticPr fontId="8"/>
  </si>
  <si>
    <t>性別</t>
    <rPh sb="0" eb="2">
      <t>セイベツ</t>
    </rPh>
    <phoneticPr fontId="8"/>
  </si>
  <si>
    <t>形</t>
    <rPh sb="0" eb="1">
      <t>カタ</t>
    </rPh>
    <phoneticPr fontId="8"/>
  </si>
  <si>
    <t>組手</t>
    <rPh sb="0" eb="2">
      <t>クミテ</t>
    </rPh>
    <phoneticPr fontId="8"/>
  </si>
  <si>
    <t>JKF会員番号</t>
    <rPh sb="3" eb="5">
      <t>カイイン</t>
    </rPh>
    <rPh sb="5" eb="7">
      <t>バンゴウ</t>
    </rPh>
    <phoneticPr fontId="8"/>
  </si>
  <si>
    <t>会員有効期限</t>
    <rPh sb="0" eb="2">
      <t>カイイン</t>
    </rPh>
    <rPh sb="2" eb="4">
      <t>ユウコウ</t>
    </rPh>
    <rPh sb="4" eb="6">
      <t>キゲン</t>
    </rPh>
    <phoneticPr fontId="8"/>
  </si>
  <si>
    <t>スポーツ保険
加入有無</t>
    <rPh sb="4" eb="6">
      <t>ホケン</t>
    </rPh>
    <rPh sb="7" eb="9">
      <t>カニュウ</t>
    </rPh>
    <rPh sb="9" eb="11">
      <t>ウム</t>
    </rPh>
    <phoneticPr fontId="8"/>
  </si>
  <si>
    <t>生年月日</t>
    <rPh sb="0" eb="2">
      <t>セイネン</t>
    </rPh>
    <rPh sb="2" eb="4">
      <t>ガッピ</t>
    </rPh>
    <phoneticPr fontId="8"/>
  </si>
  <si>
    <t>例</t>
    <rPh sb="0" eb="1">
      <t>レイ</t>
    </rPh>
    <phoneticPr fontId="8"/>
  </si>
  <si>
    <t>自動入力</t>
    <rPh sb="0" eb="2">
      <t>ジドウ</t>
    </rPh>
    <rPh sb="2" eb="4">
      <t>ニュウリョク</t>
    </rPh>
    <phoneticPr fontId="8"/>
  </si>
  <si>
    <t>千葉</t>
    <rPh sb="0" eb="2">
      <t>チバ</t>
    </rPh>
    <phoneticPr fontId="8"/>
  </si>
  <si>
    <t>太郎</t>
    <rPh sb="0" eb="2">
      <t>タロウ</t>
    </rPh>
    <phoneticPr fontId="8"/>
  </si>
  <si>
    <t>加入</t>
  </si>
  <si>
    <t>学年</t>
    <rPh sb="0" eb="2">
      <t>ガクネン</t>
    </rPh>
    <phoneticPr fontId="8"/>
  </si>
  <si>
    <t>JKF公認
級段位</t>
    <rPh sb="3" eb="5">
      <t>コウニン</t>
    </rPh>
    <rPh sb="6" eb="7">
      <t>キュウ</t>
    </rPh>
    <rPh sb="7" eb="9">
      <t>ダンイ</t>
    </rPh>
    <phoneticPr fontId="8"/>
  </si>
  <si>
    <t>千葉市立千葉</t>
    <rPh sb="0" eb="4">
      <t>チバシリツ</t>
    </rPh>
    <rPh sb="4" eb="6">
      <t>チバ</t>
    </rPh>
    <phoneticPr fontId="8"/>
  </si>
  <si>
    <t>二段</t>
  </si>
  <si>
    <t>出場種目</t>
    <rPh sb="0" eb="2">
      <t>シュツジョウ</t>
    </rPh>
    <rPh sb="2" eb="4">
      <t>シュモク</t>
    </rPh>
    <phoneticPr fontId="8"/>
  </si>
  <si>
    <t>区分</t>
    <rPh sb="0" eb="2">
      <t>クブン</t>
    </rPh>
    <phoneticPr fontId="8"/>
  </si>
  <si>
    <t>監督</t>
    <rPh sb="0" eb="2">
      <t>カントク</t>
    </rPh>
    <phoneticPr fontId="8"/>
  </si>
  <si>
    <t>市川</t>
    <rPh sb="0" eb="2">
      <t>イチカワ</t>
    </rPh>
    <phoneticPr fontId="8"/>
  </si>
  <si>
    <t>花子</t>
    <rPh sb="0" eb="2">
      <t>ハナコ</t>
    </rPh>
    <phoneticPr fontId="8"/>
  </si>
  <si>
    <t>女</t>
  </si>
  <si>
    <t>選手1</t>
    <rPh sb="0" eb="2">
      <t>センシュ</t>
    </rPh>
    <phoneticPr fontId="8"/>
  </si>
  <si>
    <t>浦安</t>
    <rPh sb="0" eb="2">
      <t>ウラヤス</t>
    </rPh>
    <phoneticPr fontId="8"/>
  </si>
  <si>
    <t>二郎</t>
    <rPh sb="0" eb="2">
      <t>ジロウ</t>
    </rPh>
    <phoneticPr fontId="8"/>
  </si>
  <si>
    <t>選手2</t>
    <rPh sb="0" eb="2">
      <t>センシュ</t>
    </rPh>
    <phoneticPr fontId="8"/>
  </si>
  <si>
    <t>船橋</t>
    <rPh sb="0" eb="2">
      <t>フナバシ</t>
    </rPh>
    <phoneticPr fontId="8"/>
  </si>
  <si>
    <t>三郎</t>
    <rPh sb="0" eb="2">
      <t>サブロウ</t>
    </rPh>
    <phoneticPr fontId="8"/>
  </si>
  <si>
    <t>初段</t>
  </si>
  <si>
    <t>選手3</t>
    <rPh sb="0" eb="2">
      <t>センシュ</t>
    </rPh>
    <phoneticPr fontId="8"/>
  </si>
  <si>
    <t>習志野</t>
    <rPh sb="0" eb="3">
      <t>ナラシノ</t>
    </rPh>
    <phoneticPr fontId="8"/>
  </si>
  <si>
    <t>四郎</t>
    <rPh sb="0" eb="2">
      <t>シロウ</t>
    </rPh>
    <phoneticPr fontId="8"/>
  </si>
  <si>
    <t>選手4</t>
    <rPh sb="0" eb="2">
      <t>センシュ</t>
    </rPh>
    <phoneticPr fontId="8"/>
  </si>
  <si>
    <t>八千代</t>
    <rPh sb="0" eb="3">
      <t>ヤチヨ</t>
    </rPh>
    <phoneticPr fontId="8"/>
  </si>
  <si>
    <t>五郎</t>
    <rPh sb="0" eb="2">
      <t>ゴロウ</t>
    </rPh>
    <phoneticPr fontId="8"/>
  </si>
  <si>
    <t>1級</t>
  </si>
  <si>
    <t>種目数</t>
    <rPh sb="0" eb="2">
      <t>シュモク</t>
    </rPh>
    <rPh sb="2" eb="3">
      <t>スウ</t>
    </rPh>
    <phoneticPr fontId="7"/>
  </si>
  <si>
    <t>出場費</t>
    <rPh sb="0" eb="2">
      <t>シュツジョウ</t>
    </rPh>
    <rPh sb="2" eb="3">
      <t>ヒ</t>
    </rPh>
    <phoneticPr fontId="7"/>
  </si>
  <si>
    <t>自動入力</t>
    <rPh sb="0" eb="2">
      <t>ジドウ</t>
    </rPh>
    <rPh sb="2" eb="4">
      <t>ニュウリョク</t>
    </rPh>
    <phoneticPr fontId="7"/>
  </si>
  <si>
    <t>郵便番号</t>
    <rPh sb="0" eb="2">
      <t>ユウビン</t>
    </rPh>
    <rPh sb="2" eb="4">
      <t>バンゴウ</t>
    </rPh>
    <phoneticPr fontId="4"/>
  </si>
  <si>
    <t>住所</t>
    <rPh sb="0" eb="2">
      <t>ジュウショ</t>
    </rPh>
    <phoneticPr fontId="4"/>
  </si>
  <si>
    <t>氏
ふりがな</t>
    <rPh sb="0" eb="1">
      <t>シ</t>
    </rPh>
    <phoneticPr fontId="7"/>
  </si>
  <si>
    <t>名
ふりがな</t>
    <rPh sb="0" eb="1">
      <t>メイ</t>
    </rPh>
    <phoneticPr fontId="7"/>
  </si>
  <si>
    <t>ちば</t>
    <phoneticPr fontId="7"/>
  </si>
  <si>
    <t>たろう</t>
    <phoneticPr fontId="7"/>
  </si>
  <si>
    <t>男子</t>
  </si>
  <si>
    <t>小学校名
(公立は○○市立から記載）</t>
    <rPh sb="0" eb="3">
      <t>ショウガッコウ</t>
    </rPh>
    <rPh sb="3" eb="4">
      <t>メイ</t>
    </rPh>
    <rPh sb="6" eb="8">
      <t>コウリツ</t>
    </rPh>
    <rPh sb="11" eb="13">
      <t>シリツ</t>
    </rPh>
    <rPh sb="15" eb="17">
      <t>キサイ</t>
    </rPh>
    <phoneticPr fontId="8"/>
  </si>
  <si>
    <t>小5</t>
  </si>
  <si>
    <t>小6</t>
  </si>
  <si>
    <t>JKF会員番号
（頭の0数桁は省略）</t>
    <rPh sb="3" eb="5">
      <t>カイイン</t>
    </rPh>
    <rPh sb="5" eb="7">
      <t>バンゴウ</t>
    </rPh>
    <rPh sb="9" eb="10">
      <t>アタマ</t>
    </rPh>
    <rPh sb="12" eb="13">
      <t>スウ</t>
    </rPh>
    <rPh sb="13" eb="14">
      <t>ケタ</t>
    </rPh>
    <rPh sb="15" eb="17">
      <t>ショウリャク</t>
    </rPh>
    <phoneticPr fontId="8"/>
  </si>
  <si>
    <t>令和6年度千葉県空手道連盟秋季選抜大会エントリーシート</t>
    <rPh sb="0" eb="2">
      <t>レイワ</t>
    </rPh>
    <rPh sb="3" eb="5">
      <t>ネンド</t>
    </rPh>
    <rPh sb="5" eb="13">
      <t>チバケンカラテドウレンメイ</t>
    </rPh>
    <rPh sb="13" eb="15">
      <t>シュウキ</t>
    </rPh>
    <rPh sb="15" eb="17">
      <t>センバツ</t>
    </rPh>
    <rPh sb="17" eb="19">
      <t>タイカイ</t>
    </rPh>
    <phoneticPr fontId="4"/>
  </si>
  <si>
    <t>中学校名
(公立は○○市立から記載）</t>
    <rPh sb="0" eb="3">
      <t>チュウガッコウ</t>
    </rPh>
    <rPh sb="3" eb="4">
      <t>メイ</t>
    </rPh>
    <rPh sb="6" eb="8">
      <t>コウリツ</t>
    </rPh>
    <rPh sb="11" eb="13">
      <t>シリツ</t>
    </rPh>
    <rPh sb="15" eb="17">
      <t>キサイ</t>
    </rPh>
    <phoneticPr fontId="8"/>
  </si>
  <si>
    <t>中1</t>
  </si>
  <si>
    <t>第13回千葉県中学生空手道選抜大会　エントリーシート</t>
    <rPh sb="0" eb="1">
      <t>ダイ</t>
    </rPh>
    <rPh sb="3" eb="4">
      <t>カイ</t>
    </rPh>
    <rPh sb="4" eb="7">
      <t>チバケン</t>
    </rPh>
    <rPh sb="7" eb="10">
      <t>チュウガクセイ</t>
    </rPh>
    <rPh sb="10" eb="13">
      <t>カラテドウ</t>
    </rPh>
    <rPh sb="13" eb="15">
      <t>センバツ</t>
    </rPh>
    <rPh sb="15" eb="17">
      <t>タイカイ</t>
    </rPh>
    <phoneticPr fontId="8"/>
  </si>
  <si>
    <t>第2回千葉県少年少女空手道選抜大会　団体形　エントリーシート</t>
    <rPh sb="0" eb="1">
      <t>ダイ</t>
    </rPh>
    <rPh sb="2" eb="3">
      <t>カイ</t>
    </rPh>
    <rPh sb="3" eb="6">
      <t>チバケン</t>
    </rPh>
    <rPh sb="6" eb="8">
      <t>ショウネン</t>
    </rPh>
    <rPh sb="8" eb="10">
      <t>ショウジョ</t>
    </rPh>
    <rPh sb="10" eb="13">
      <t>カラテドウ</t>
    </rPh>
    <rPh sb="13" eb="15">
      <t>センバツ</t>
    </rPh>
    <rPh sb="15" eb="17">
      <t>タイカイ</t>
    </rPh>
    <rPh sb="18" eb="20">
      <t>ダンタイ</t>
    </rPh>
    <rPh sb="20" eb="21">
      <t>カタ</t>
    </rPh>
    <phoneticPr fontId="8"/>
  </si>
  <si>
    <t>第2回千葉県少年少女空手道選抜大会　個人戦　エントリーシート</t>
    <rPh sb="0" eb="1">
      <t>ダイ</t>
    </rPh>
    <rPh sb="2" eb="3">
      <t>カイ</t>
    </rPh>
    <rPh sb="3" eb="6">
      <t>チバケン</t>
    </rPh>
    <rPh sb="6" eb="8">
      <t>ショウネン</t>
    </rPh>
    <rPh sb="8" eb="10">
      <t>ショウジョ</t>
    </rPh>
    <rPh sb="10" eb="13">
      <t>カラテドウ</t>
    </rPh>
    <rPh sb="13" eb="15">
      <t>センバツ</t>
    </rPh>
    <rPh sb="15" eb="17">
      <t>タイカイ</t>
    </rPh>
    <rPh sb="18" eb="21">
      <t>コジンセン</t>
    </rPh>
    <phoneticPr fontId="8"/>
  </si>
  <si>
    <t>小学生個人</t>
    <rPh sb="0" eb="2">
      <t>ショウガク</t>
    </rPh>
    <rPh sb="2" eb="3">
      <t>セイ</t>
    </rPh>
    <rPh sb="3" eb="5">
      <t>コジン</t>
    </rPh>
    <phoneticPr fontId="4"/>
  </si>
  <si>
    <t>小学生団体</t>
    <rPh sb="0" eb="3">
      <t>ショウガクセイ</t>
    </rPh>
    <rPh sb="3" eb="5">
      <t>ダンタイ</t>
    </rPh>
    <phoneticPr fontId="4"/>
  </si>
  <si>
    <t>中学生</t>
    <rPh sb="0" eb="3">
      <t>チュウガクセイ</t>
    </rPh>
    <phoneticPr fontId="4"/>
  </si>
  <si>
    <t>2024年　　　　月　　　　日</t>
    <rPh sb="4" eb="5">
      <t>ネン</t>
    </rPh>
    <rPh sb="9" eb="10">
      <t>ゲツ</t>
    </rPh>
    <rPh sb="14" eb="15">
      <t>ニチ</t>
    </rPh>
    <phoneticPr fontId="4"/>
  </si>
  <si>
    <t>半角英数　携帯電話番号（記載の仕方　090-0000-0000）</t>
    <rPh sb="0" eb="2">
      <t>ハンカク</t>
    </rPh>
    <rPh sb="2" eb="4">
      <t>エイスウ</t>
    </rPh>
    <rPh sb="5" eb="7">
      <t>ケイタイ</t>
    </rPh>
    <rPh sb="7" eb="9">
      <t>デンワ</t>
    </rPh>
    <rPh sb="9" eb="11">
      <t>バンゴウ</t>
    </rPh>
    <rPh sb="12" eb="14">
      <t>キサイ</t>
    </rPh>
    <rPh sb="15" eb="17">
      <t>シカタ</t>
    </rPh>
    <phoneticPr fontId="4"/>
  </si>
  <si>
    <t>氏と名の間に全角スペース</t>
    <rPh sb="0" eb="1">
      <t>シ</t>
    </rPh>
    <rPh sb="2" eb="3">
      <t>メイ</t>
    </rPh>
    <rPh sb="4" eb="5">
      <t>アイダ</t>
    </rPh>
    <rPh sb="6" eb="8">
      <t>ゼンカク</t>
    </rPh>
    <phoneticPr fontId="4"/>
  </si>
  <si>
    <t>全角６文字以内（トーナメント用）</t>
    <rPh sb="0" eb="2">
      <t>ゼンカク</t>
    </rPh>
    <rPh sb="3" eb="5">
      <t>モジ</t>
    </rPh>
    <rPh sb="5" eb="7">
      <t>イナイ</t>
    </rPh>
    <rPh sb="14" eb="15">
      <t>ヨウ</t>
    </rPh>
    <phoneticPr fontId="4"/>
  </si>
  <si>
    <t>半角数字</t>
    <rPh sb="0" eb="2">
      <t>ハンカク</t>
    </rPh>
    <rPh sb="2" eb="4">
      <t>スウジ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</si>
</sst>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11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</font>
    <font>
      <sz val="11"/>
      <color rgb="FFFF0000"/>
      <name val="ＭＳ Ｐゴシック"/>
      <family val="3"/>
      <charset val="128"/>
    </font>
    <font>
      <sz val="10"/>
      <color theme="1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</cellStyleXfs>
  <cellXfs count="114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7" xfId="0" applyBorder="1">
      <alignment vertical="center"/>
    </xf>
    <xf numFmtId="0" fontId="0" fillId="0" borderId="24" xfId="0" applyBorder="1">
      <alignment vertical="center"/>
    </xf>
    <xf numFmtId="0" fontId="5" fillId="0" borderId="0" xfId="0" applyFont="1">
      <alignment vertical="center"/>
    </xf>
    <xf numFmtId="0" fontId="0" fillId="0" borderId="21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25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31" xfId="0" applyBorder="1">
      <alignment vertical="center"/>
    </xf>
    <xf numFmtId="0" fontId="0" fillId="0" borderId="32" xfId="0" applyBorder="1" applyProtection="1">
      <alignment vertical="center"/>
      <protection locked="0"/>
    </xf>
    <xf numFmtId="0" fontId="0" fillId="0" borderId="28" xfId="0" applyBorder="1">
      <alignment vertical="center"/>
    </xf>
    <xf numFmtId="0" fontId="0" fillId="0" borderId="29" xfId="0" applyBorder="1" applyAlignment="1" applyProtection="1">
      <alignment horizontal="center" vertical="center"/>
      <protection locked="0"/>
    </xf>
    <xf numFmtId="0" fontId="3" fillId="0" borderId="0" xfId="1">
      <alignment vertical="center"/>
    </xf>
    <xf numFmtId="0" fontId="3" fillId="0" borderId="0" xfId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5" xfId="1" applyBorder="1" applyAlignment="1">
      <alignment horizontal="center" vertical="center" wrapText="1"/>
    </xf>
    <xf numFmtId="0" fontId="9" fillId="0" borderId="5" xfId="1" applyFont="1" applyBorder="1">
      <alignment vertical="center"/>
    </xf>
    <xf numFmtId="0" fontId="9" fillId="0" borderId="5" xfId="1" applyFont="1" applyBorder="1" applyAlignment="1">
      <alignment horizontal="center" vertical="center"/>
    </xf>
    <xf numFmtId="14" fontId="9" fillId="0" borderId="5" xfId="1" applyNumberFormat="1" applyFont="1" applyBorder="1">
      <alignment vertical="center"/>
    </xf>
    <xf numFmtId="0" fontId="3" fillId="0" borderId="5" xfId="1" applyBorder="1">
      <alignment vertical="center"/>
    </xf>
    <xf numFmtId="0" fontId="3" fillId="0" borderId="5" xfId="1" applyBorder="1" applyProtection="1">
      <alignment vertical="center"/>
      <protection locked="0"/>
    </xf>
    <xf numFmtId="0" fontId="3" fillId="0" borderId="5" xfId="1" applyBorder="1" applyAlignment="1" applyProtection="1">
      <alignment horizontal="center" vertical="center"/>
      <protection locked="0"/>
    </xf>
    <xf numFmtId="14" fontId="3" fillId="0" borderId="5" xfId="1" applyNumberFormat="1" applyBorder="1" applyProtection="1">
      <alignment vertical="center"/>
      <protection locked="0"/>
    </xf>
    <xf numFmtId="0" fontId="3" fillId="0" borderId="37" xfId="1" applyBorder="1" applyAlignment="1">
      <alignment horizontal="center" vertical="center"/>
    </xf>
    <xf numFmtId="0" fontId="3" fillId="0" borderId="37" xfId="1" applyBorder="1" applyAlignment="1">
      <alignment horizontal="center" vertical="center" wrapText="1"/>
    </xf>
    <xf numFmtId="0" fontId="9" fillId="0" borderId="39" xfId="1" applyFont="1" applyBorder="1">
      <alignment vertical="center"/>
    </xf>
    <xf numFmtId="0" fontId="9" fillId="0" borderId="40" xfId="1" applyFont="1" applyBorder="1" applyAlignment="1">
      <alignment horizontal="center" vertical="center"/>
    </xf>
    <xf numFmtId="0" fontId="9" fillId="0" borderId="39" xfId="1" applyFont="1" applyBorder="1" applyAlignment="1">
      <alignment horizontal="center" vertical="center"/>
    </xf>
    <xf numFmtId="14" fontId="9" fillId="0" borderId="39" xfId="1" applyNumberFormat="1" applyFont="1" applyBorder="1">
      <alignment vertical="center"/>
    </xf>
    <xf numFmtId="0" fontId="9" fillId="0" borderId="41" xfId="1" applyFont="1" applyBorder="1" applyAlignment="1">
      <alignment horizontal="center" vertical="center"/>
    </xf>
    <xf numFmtId="0" fontId="9" fillId="0" borderId="43" xfId="1" applyFont="1" applyBorder="1" applyAlignment="1">
      <alignment horizontal="center" vertical="center"/>
    </xf>
    <xf numFmtId="0" fontId="3" fillId="0" borderId="39" xfId="1" applyBorder="1">
      <alignment vertical="center"/>
    </xf>
    <xf numFmtId="0" fontId="3" fillId="0" borderId="39" xfId="1" applyBorder="1" applyProtection="1">
      <alignment vertical="center"/>
      <protection locked="0"/>
    </xf>
    <xf numFmtId="0" fontId="3" fillId="0" borderId="40" xfId="1" applyBorder="1" applyAlignment="1" applyProtection="1">
      <alignment horizontal="center" vertical="center"/>
      <protection locked="0"/>
    </xf>
    <xf numFmtId="0" fontId="3" fillId="0" borderId="39" xfId="1" applyBorder="1" applyAlignment="1" applyProtection="1">
      <alignment horizontal="center" vertical="center"/>
      <protection locked="0"/>
    </xf>
    <xf numFmtId="14" fontId="3" fillId="0" borderId="39" xfId="1" applyNumberFormat="1" applyBorder="1" applyProtection="1">
      <alignment vertical="center"/>
      <protection locked="0"/>
    </xf>
    <xf numFmtId="0" fontId="3" fillId="0" borderId="41" xfId="1" applyBorder="1" applyAlignment="1" applyProtection="1">
      <alignment horizontal="center" vertical="center"/>
      <protection locked="0"/>
    </xf>
    <xf numFmtId="0" fontId="3" fillId="0" borderId="43" xfId="1" applyBorder="1" applyAlignment="1" applyProtection="1">
      <alignment horizontal="center" vertical="center"/>
      <protection locked="0"/>
    </xf>
    <xf numFmtId="0" fontId="3" fillId="0" borderId="45" xfId="1" applyBorder="1">
      <alignment vertical="center"/>
    </xf>
    <xf numFmtId="0" fontId="3" fillId="0" borderId="45" xfId="1" applyBorder="1" applyProtection="1">
      <alignment vertical="center"/>
      <protection locked="0"/>
    </xf>
    <xf numFmtId="0" fontId="3" fillId="0" borderId="45" xfId="1" applyBorder="1" applyAlignment="1" applyProtection="1">
      <alignment horizontal="center" vertical="center"/>
      <protection locked="0"/>
    </xf>
    <xf numFmtId="0" fontId="3" fillId="0" borderId="46" xfId="1" applyBorder="1" applyAlignment="1" applyProtection="1">
      <alignment horizontal="center" vertical="center"/>
      <protection locked="0"/>
    </xf>
    <xf numFmtId="0" fontId="3" fillId="0" borderId="35" xfId="1" applyBorder="1" applyAlignment="1">
      <alignment horizontal="center" vertical="center"/>
    </xf>
    <xf numFmtId="0" fontId="0" fillId="2" borderId="10" xfId="0" applyFill="1" applyBorder="1">
      <alignment vertical="center"/>
    </xf>
    <xf numFmtId="176" fontId="0" fillId="0" borderId="1" xfId="0" applyNumberFormat="1" applyBorder="1" applyAlignment="1">
      <alignment horizontal="right" vertical="center"/>
    </xf>
    <xf numFmtId="176" fontId="0" fillId="2" borderId="11" xfId="0" applyNumberFormat="1" applyFill="1" applyBorder="1">
      <alignment vertical="center"/>
    </xf>
    <xf numFmtId="0" fontId="0" fillId="0" borderId="50" xfId="0" applyBorder="1">
      <alignment vertical="center"/>
    </xf>
    <xf numFmtId="0" fontId="0" fillId="0" borderId="51" xfId="0" applyBorder="1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0" fillId="0" borderId="52" xfId="0" applyBorder="1" applyAlignment="1">
      <alignment horizontal="left" vertical="center"/>
    </xf>
    <xf numFmtId="0" fontId="2" fillId="0" borderId="5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37" xfId="1" applyFont="1" applyBorder="1" applyAlignment="1">
      <alignment horizontal="center" vertical="center" wrapText="1"/>
    </xf>
    <xf numFmtId="0" fontId="1" fillId="0" borderId="0" xfId="2">
      <alignment vertical="center"/>
    </xf>
    <xf numFmtId="0" fontId="1" fillId="0" borderId="0" xfId="2" applyAlignment="1">
      <alignment horizontal="center" vertical="center"/>
    </xf>
    <xf numFmtId="0" fontId="1" fillId="0" borderId="5" xfId="2" applyBorder="1" applyAlignment="1">
      <alignment horizontal="center" vertical="center"/>
    </xf>
    <xf numFmtId="0" fontId="1" fillId="0" borderId="5" xfId="2" applyBorder="1" applyAlignment="1">
      <alignment horizontal="center" vertical="center" wrapText="1"/>
    </xf>
    <xf numFmtId="0" fontId="10" fillId="0" borderId="5" xfId="2" applyFont="1" applyBorder="1" applyAlignment="1">
      <alignment horizontal="center" vertical="center" wrapText="1"/>
    </xf>
    <xf numFmtId="0" fontId="9" fillId="0" borderId="5" xfId="2" applyFont="1" applyBorder="1">
      <alignment vertical="center"/>
    </xf>
    <xf numFmtId="0" fontId="9" fillId="0" borderId="5" xfId="2" applyFont="1" applyBorder="1" applyAlignment="1">
      <alignment horizontal="center" vertical="center"/>
    </xf>
    <xf numFmtId="14" fontId="9" fillId="0" borderId="5" xfId="2" applyNumberFormat="1" applyFont="1" applyBorder="1">
      <alignment vertical="center"/>
    </xf>
    <xf numFmtId="0" fontId="1" fillId="0" borderId="5" xfId="2" applyBorder="1">
      <alignment vertical="center"/>
    </xf>
    <xf numFmtId="0" fontId="1" fillId="0" borderId="5" xfId="2" applyBorder="1" applyProtection="1">
      <alignment vertical="center"/>
      <protection locked="0"/>
    </xf>
    <xf numFmtId="0" fontId="1" fillId="0" borderId="5" xfId="2" applyBorder="1" applyAlignment="1" applyProtection="1">
      <alignment horizontal="center" vertical="center"/>
      <protection locked="0"/>
    </xf>
    <xf numFmtId="14" fontId="1" fillId="0" borderId="5" xfId="2" applyNumberFormat="1" applyBorder="1" applyProtection="1">
      <alignment vertical="center"/>
      <protection locked="0"/>
    </xf>
    <xf numFmtId="0" fontId="1" fillId="0" borderId="0" xfId="1" applyFont="1">
      <alignment vertical="center"/>
    </xf>
    <xf numFmtId="176" fontId="0" fillId="0" borderId="51" xfId="0" applyNumberFormat="1" applyBorder="1" applyAlignment="1">
      <alignment horizontal="right" vertical="center"/>
    </xf>
    <xf numFmtId="0" fontId="0" fillId="0" borderId="2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9" fillId="0" borderId="38" xfId="1" applyFont="1" applyBorder="1" applyAlignment="1">
      <alignment horizontal="center" vertical="center"/>
    </xf>
    <xf numFmtId="0" fontId="9" fillId="0" borderId="42" xfId="1" applyFont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38" xfId="1" applyBorder="1" applyAlignment="1">
      <alignment horizontal="center" vertical="center"/>
    </xf>
    <xf numFmtId="0" fontId="3" fillId="0" borderId="42" xfId="1" applyBorder="1" applyAlignment="1">
      <alignment horizontal="center" vertical="center"/>
    </xf>
    <xf numFmtId="0" fontId="3" fillId="0" borderId="38" xfId="1" applyBorder="1" applyAlignment="1" applyProtection="1">
      <alignment horizontal="center" vertical="center"/>
      <protection locked="0"/>
    </xf>
    <xf numFmtId="0" fontId="3" fillId="0" borderId="42" xfId="1" applyBorder="1" applyAlignment="1" applyProtection="1">
      <alignment horizontal="center" vertical="center"/>
      <protection locked="0"/>
    </xf>
    <xf numFmtId="0" fontId="6" fillId="0" borderId="6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3" fillId="0" borderId="44" xfId="1" applyBorder="1" applyAlignment="1">
      <alignment horizontal="center" vertical="center"/>
    </xf>
    <xf numFmtId="0" fontId="3" fillId="0" borderId="44" xfId="1" applyBorder="1" applyAlignment="1" applyProtection="1">
      <alignment horizontal="center" vertical="center"/>
      <protection locked="0"/>
    </xf>
    <xf numFmtId="0" fontId="6" fillId="0" borderId="48" xfId="1" applyFont="1" applyBorder="1" applyAlignment="1">
      <alignment horizontal="center" vertical="center"/>
    </xf>
    <xf numFmtId="0" fontId="9" fillId="0" borderId="48" xfId="1" applyFont="1" applyBorder="1" applyAlignment="1">
      <alignment horizontal="center" vertical="center"/>
    </xf>
    <xf numFmtId="0" fontId="3" fillId="0" borderId="47" xfId="1" applyBorder="1" applyAlignment="1">
      <alignment horizontal="center" vertical="center"/>
    </xf>
    <xf numFmtId="0" fontId="3" fillId="0" borderId="48" xfId="1" applyBorder="1" applyAlignment="1">
      <alignment horizontal="center" vertical="center"/>
    </xf>
    <xf numFmtId="0" fontId="3" fillId="0" borderId="49" xfId="1" applyBorder="1" applyAlignment="1">
      <alignment horizontal="center" vertical="center"/>
    </xf>
  </cellXfs>
  <cellStyles count="3">
    <cellStyle name="標準" xfId="0" builtinId="0"/>
    <cellStyle name="標準 2" xfId="1" xr:uid="{6254E6A5-6178-4117-88DC-6537FD765770}"/>
    <cellStyle name="標準 2 2" xfId="2" xr:uid="{5EBAEC61-8E12-4C90-9F1A-3DF6570F3CE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17"/>
  <sheetViews>
    <sheetView tabSelected="1" workbookViewId="0">
      <selection activeCell="C4" sqref="C4"/>
    </sheetView>
  </sheetViews>
  <sheetFormatPr defaultRowHeight="13" x14ac:dyDescent="0.2"/>
  <cols>
    <col min="1" max="1" width="12.453125" customWidth="1"/>
    <col min="2" max="2" width="20.453125" customWidth="1"/>
    <col min="3" max="3" width="42.6328125" customWidth="1"/>
    <col min="4" max="5" width="31.36328125" customWidth="1"/>
  </cols>
  <sheetData>
    <row r="1" spans="1:5" x14ac:dyDescent="0.2">
      <c r="A1" t="s">
        <v>74</v>
      </c>
      <c r="D1" s="6"/>
    </row>
    <row r="2" spans="1:5" ht="13.5" thickBot="1" x14ac:dyDescent="0.25"/>
    <row r="3" spans="1:5" ht="13.5" thickBot="1" x14ac:dyDescent="0.25">
      <c r="A3" s="75" t="s">
        <v>0</v>
      </c>
      <c r="B3" s="76"/>
      <c r="C3" s="12" t="s">
        <v>11</v>
      </c>
      <c r="D3" s="81" t="s">
        <v>1</v>
      </c>
      <c r="E3" s="82"/>
    </row>
    <row r="4" spans="1:5" ht="13.5" thickTop="1" x14ac:dyDescent="0.2">
      <c r="A4" s="83" t="s">
        <v>4</v>
      </c>
      <c r="B4" s="4" t="s">
        <v>19</v>
      </c>
      <c r="C4" s="7"/>
      <c r="D4" s="79"/>
      <c r="E4" s="80"/>
    </row>
    <row r="5" spans="1:5" x14ac:dyDescent="0.2">
      <c r="A5" s="74"/>
      <c r="B5" s="5" t="s">
        <v>5</v>
      </c>
      <c r="C5" s="9"/>
      <c r="D5" s="77" t="s">
        <v>86</v>
      </c>
      <c r="E5" s="78"/>
    </row>
    <row r="6" spans="1:5" x14ac:dyDescent="0.2">
      <c r="A6" s="72" t="s">
        <v>17</v>
      </c>
      <c r="B6" s="2" t="s">
        <v>6</v>
      </c>
      <c r="C6" s="10"/>
      <c r="D6" s="88" t="s">
        <v>85</v>
      </c>
      <c r="E6" s="89"/>
    </row>
    <row r="7" spans="1:5" x14ac:dyDescent="0.2">
      <c r="A7" s="73"/>
      <c r="B7" s="1" t="s">
        <v>7</v>
      </c>
      <c r="C7" s="8"/>
      <c r="D7" s="86" t="s">
        <v>3</v>
      </c>
      <c r="E7" s="87"/>
    </row>
    <row r="8" spans="1:5" x14ac:dyDescent="0.2">
      <c r="A8" s="73"/>
      <c r="B8" s="13" t="s">
        <v>8</v>
      </c>
      <c r="C8" s="14"/>
      <c r="D8" s="84" t="s">
        <v>84</v>
      </c>
      <c r="E8" s="85"/>
    </row>
    <row r="9" spans="1:5" x14ac:dyDescent="0.2">
      <c r="A9" s="73"/>
      <c r="B9" s="51" t="s">
        <v>63</v>
      </c>
      <c r="C9" s="52"/>
      <c r="D9" s="53" t="s">
        <v>87</v>
      </c>
      <c r="E9" s="54"/>
    </row>
    <row r="10" spans="1:5" x14ac:dyDescent="0.2">
      <c r="A10" s="74"/>
      <c r="B10" s="51" t="s">
        <v>64</v>
      </c>
      <c r="C10" s="52"/>
      <c r="D10" s="53"/>
      <c r="E10" s="54"/>
    </row>
    <row r="11" spans="1:5" x14ac:dyDescent="0.2">
      <c r="A11" s="72" t="s">
        <v>9</v>
      </c>
      <c r="B11" s="15" t="s">
        <v>14</v>
      </c>
      <c r="C11" s="16" t="s">
        <v>83</v>
      </c>
      <c r="D11" s="94"/>
      <c r="E11" s="95"/>
    </row>
    <row r="12" spans="1:5" x14ac:dyDescent="0.2">
      <c r="A12" s="73"/>
      <c r="B12" s="1" t="s">
        <v>10</v>
      </c>
      <c r="C12" s="11"/>
      <c r="D12" s="93" t="s">
        <v>12</v>
      </c>
      <c r="E12" s="93"/>
    </row>
    <row r="13" spans="1:5" x14ac:dyDescent="0.2">
      <c r="A13" s="73"/>
      <c r="B13" s="1" t="s">
        <v>80</v>
      </c>
      <c r="C13" s="49">
        <f>SUM(小学生個人!R5:R54)</f>
        <v>0</v>
      </c>
      <c r="D13" s="86" t="s">
        <v>13</v>
      </c>
      <c r="E13" s="87"/>
    </row>
    <row r="14" spans="1:5" x14ac:dyDescent="0.2">
      <c r="A14" s="73"/>
      <c r="B14" s="1" t="s">
        <v>81</v>
      </c>
      <c r="C14" s="49">
        <f>SUM(小学生団体!N9:N68)</f>
        <v>0</v>
      </c>
      <c r="D14" s="86" t="s">
        <v>13</v>
      </c>
      <c r="E14" s="87"/>
    </row>
    <row r="15" spans="1:5" x14ac:dyDescent="0.2">
      <c r="A15" s="73"/>
      <c r="B15" s="51" t="s">
        <v>82</v>
      </c>
      <c r="C15" s="71">
        <f>SUM(中学生!R5:R54)</f>
        <v>0</v>
      </c>
      <c r="D15" s="86" t="s">
        <v>13</v>
      </c>
      <c r="E15" s="87"/>
    </row>
    <row r="16" spans="1:5" ht="13.5" thickBot="1" x14ac:dyDescent="0.25">
      <c r="A16" s="90"/>
      <c r="B16" s="48" t="s">
        <v>15</v>
      </c>
      <c r="C16" s="50">
        <f>SUM(C13:C15)</f>
        <v>0</v>
      </c>
      <c r="D16" s="91" t="s">
        <v>13</v>
      </c>
      <c r="E16" s="92"/>
    </row>
    <row r="17" spans="1:1" x14ac:dyDescent="0.2">
      <c r="A17" s="3"/>
    </row>
  </sheetData>
  <sheetProtection sheet="1" selectLockedCells="1"/>
  <mergeCells count="16">
    <mergeCell ref="D13:E13"/>
    <mergeCell ref="D14:E14"/>
    <mergeCell ref="A11:A16"/>
    <mergeCell ref="D16:E16"/>
    <mergeCell ref="D12:E12"/>
    <mergeCell ref="D11:E11"/>
    <mergeCell ref="D15:E15"/>
    <mergeCell ref="A6:A10"/>
    <mergeCell ref="A3:B3"/>
    <mergeCell ref="D5:E5"/>
    <mergeCell ref="D4:E4"/>
    <mergeCell ref="D3:E3"/>
    <mergeCell ref="A4:A5"/>
    <mergeCell ref="D8:E8"/>
    <mergeCell ref="D7:E7"/>
    <mergeCell ref="D6:E6"/>
  </mergeCells>
  <phoneticPr fontId="4"/>
  <dataValidations count="3">
    <dataValidation imeMode="disabled" allowBlank="1" showInputMessage="1" showErrorMessage="1" sqref="C17 C7:C9 C11" xr:uid="{00000000-0002-0000-0000-000000000000}"/>
    <dataValidation imeMode="hiragana" allowBlank="1" showInputMessage="1" showErrorMessage="1" sqref="C4:C6" xr:uid="{00000000-0002-0000-0000-000001000000}"/>
    <dataValidation imeMode="fullKatakana" allowBlank="1" showInputMessage="1" showErrorMessage="1" sqref="C12:C15" xr:uid="{D2A848CC-BDCB-492D-934E-E9031B32102A}"/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7C4C1-68AA-4B4C-A314-E10846BE4ADD}">
  <dimension ref="A1:R54"/>
  <sheetViews>
    <sheetView workbookViewId="0">
      <selection activeCell="C5" sqref="C5"/>
    </sheetView>
  </sheetViews>
  <sheetFormatPr defaultColWidth="8.90625" defaultRowHeight="13" x14ac:dyDescent="0.2"/>
  <cols>
    <col min="1" max="1" width="8.90625" style="17"/>
    <col min="2" max="2" width="17.81640625" style="17" customWidth="1"/>
    <col min="3" max="6" width="10.81640625" style="17" customWidth="1"/>
    <col min="7" max="10" width="6.81640625" style="18" customWidth="1"/>
    <col min="11" max="11" width="24.36328125" style="17" customWidth="1"/>
    <col min="12" max="13" width="15.453125" style="17" customWidth="1"/>
    <col min="14" max="14" width="14.453125" style="18" customWidth="1"/>
    <col min="15" max="15" width="15.453125" style="17" customWidth="1"/>
    <col min="16" max="16" width="10.1796875" style="18" customWidth="1"/>
    <col min="17" max="18" width="10.54296875" style="17" customWidth="1"/>
    <col min="19" max="16384" width="8.90625" style="17"/>
  </cols>
  <sheetData>
    <row r="1" spans="1:18" x14ac:dyDescent="0.2">
      <c r="A1" s="70" t="s">
        <v>79</v>
      </c>
    </row>
    <row r="3" spans="1:18" ht="33" customHeight="1" x14ac:dyDescent="0.2">
      <c r="A3" s="19" t="s">
        <v>20</v>
      </c>
      <c r="B3" s="19" t="s">
        <v>21</v>
      </c>
      <c r="C3" s="19" t="s">
        <v>22</v>
      </c>
      <c r="D3" s="19" t="s">
        <v>23</v>
      </c>
      <c r="E3" s="55" t="s">
        <v>65</v>
      </c>
      <c r="F3" s="55" t="s">
        <v>66</v>
      </c>
      <c r="G3" s="19" t="s">
        <v>36</v>
      </c>
      <c r="H3" s="19" t="s">
        <v>24</v>
      </c>
      <c r="I3" s="19" t="s">
        <v>25</v>
      </c>
      <c r="J3" s="19" t="s">
        <v>26</v>
      </c>
      <c r="K3" s="56" t="s">
        <v>70</v>
      </c>
      <c r="L3" s="19" t="s">
        <v>27</v>
      </c>
      <c r="M3" s="19" t="s">
        <v>28</v>
      </c>
      <c r="N3" s="20" t="s">
        <v>29</v>
      </c>
      <c r="O3" s="19" t="s">
        <v>30</v>
      </c>
      <c r="P3" s="20" t="s">
        <v>37</v>
      </c>
      <c r="Q3" s="19" t="s">
        <v>60</v>
      </c>
      <c r="R3" s="19" t="s">
        <v>61</v>
      </c>
    </row>
    <row r="4" spans="1:18" x14ac:dyDescent="0.2">
      <c r="A4" s="19" t="s">
        <v>31</v>
      </c>
      <c r="B4" s="21" t="s">
        <v>32</v>
      </c>
      <c r="C4" s="21" t="s">
        <v>33</v>
      </c>
      <c r="D4" s="21" t="s">
        <v>34</v>
      </c>
      <c r="E4" s="21" t="s">
        <v>67</v>
      </c>
      <c r="F4" s="21" t="s">
        <v>68</v>
      </c>
      <c r="G4" s="22" t="s">
        <v>18</v>
      </c>
      <c r="H4" s="22" t="s">
        <v>2</v>
      </c>
      <c r="I4" s="22" t="s">
        <v>16</v>
      </c>
      <c r="J4" s="22"/>
      <c r="K4" s="21" t="s">
        <v>38</v>
      </c>
      <c r="L4" s="21">
        <v>123123</v>
      </c>
      <c r="M4" s="23">
        <v>45382</v>
      </c>
      <c r="N4" s="22" t="s">
        <v>35</v>
      </c>
      <c r="O4" s="23">
        <v>41024</v>
      </c>
      <c r="P4" s="22" t="s">
        <v>59</v>
      </c>
      <c r="Q4" s="22" t="s">
        <v>62</v>
      </c>
      <c r="R4" s="22" t="s">
        <v>62</v>
      </c>
    </row>
    <row r="5" spans="1:18" x14ac:dyDescent="0.2">
      <c r="A5" s="19">
        <v>1</v>
      </c>
      <c r="B5" s="24" t="str">
        <f>IF(C5=0,"",団体データ!$C$5)</f>
        <v/>
      </c>
      <c r="C5" s="25"/>
      <c r="D5" s="25"/>
      <c r="E5" s="25"/>
      <c r="F5" s="25"/>
      <c r="G5" s="26"/>
      <c r="H5" s="26"/>
      <c r="I5" s="26"/>
      <c r="J5" s="26"/>
      <c r="K5" s="25"/>
      <c r="L5" s="25"/>
      <c r="M5" s="27"/>
      <c r="N5" s="26"/>
      <c r="O5" s="27"/>
      <c r="P5" s="26"/>
      <c r="Q5" s="24">
        <f>COUNTA(I5:J5)</f>
        <v>0</v>
      </c>
      <c r="R5" s="24">
        <f>Q5*3000</f>
        <v>0</v>
      </c>
    </row>
    <row r="6" spans="1:18" x14ac:dyDescent="0.2">
      <c r="A6" s="19">
        <v>2</v>
      </c>
      <c r="B6" s="24" t="str">
        <f>IF(C6=0,"",団体データ!$C$5)</f>
        <v/>
      </c>
      <c r="C6" s="25"/>
      <c r="D6" s="25"/>
      <c r="E6" s="25"/>
      <c r="F6" s="25"/>
      <c r="G6" s="26"/>
      <c r="H6" s="26"/>
      <c r="I6" s="26"/>
      <c r="J6" s="26"/>
      <c r="K6" s="25"/>
      <c r="L6" s="25"/>
      <c r="M6" s="25"/>
      <c r="N6" s="26"/>
      <c r="O6" s="25"/>
      <c r="P6" s="26"/>
      <c r="Q6" s="24">
        <f t="shared" ref="Q6:Q54" si="0">COUNTA(I6:J6)</f>
        <v>0</v>
      </c>
      <c r="R6" s="24">
        <f t="shared" ref="R6:R54" si="1">Q6*3000</f>
        <v>0</v>
      </c>
    </row>
    <row r="7" spans="1:18" x14ac:dyDescent="0.2">
      <c r="A7" s="19">
        <v>3</v>
      </c>
      <c r="B7" s="24" t="str">
        <f>IF(C7=0,"",団体データ!$C$5)</f>
        <v/>
      </c>
      <c r="C7" s="25"/>
      <c r="D7" s="25"/>
      <c r="E7" s="25"/>
      <c r="F7" s="25"/>
      <c r="G7" s="26"/>
      <c r="H7" s="26"/>
      <c r="I7" s="26"/>
      <c r="J7" s="26"/>
      <c r="K7" s="25"/>
      <c r="L7" s="25"/>
      <c r="M7" s="25"/>
      <c r="N7" s="26"/>
      <c r="O7" s="25"/>
      <c r="P7" s="26"/>
      <c r="Q7" s="24">
        <f t="shared" si="0"/>
        <v>0</v>
      </c>
      <c r="R7" s="24">
        <f t="shared" si="1"/>
        <v>0</v>
      </c>
    </row>
    <row r="8" spans="1:18" x14ac:dyDescent="0.2">
      <c r="A8" s="19">
        <v>4</v>
      </c>
      <c r="B8" s="24" t="str">
        <f>IF(C8=0,"",団体データ!$C$5)</f>
        <v/>
      </c>
      <c r="C8" s="25"/>
      <c r="D8" s="25"/>
      <c r="E8" s="25"/>
      <c r="F8" s="25"/>
      <c r="G8" s="26"/>
      <c r="H8" s="26"/>
      <c r="I8" s="26"/>
      <c r="J8" s="26"/>
      <c r="K8" s="25"/>
      <c r="L8" s="25"/>
      <c r="M8" s="25"/>
      <c r="N8" s="26"/>
      <c r="O8" s="25"/>
      <c r="P8" s="26"/>
      <c r="Q8" s="24">
        <f t="shared" si="0"/>
        <v>0</v>
      </c>
      <c r="R8" s="24">
        <f t="shared" si="1"/>
        <v>0</v>
      </c>
    </row>
    <row r="9" spans="1:18" x14ac:dyDescent="0.2">
      <c r="A9" s="19">
        <v>5</v>
      </c>
      <c r="B9" s="24" t="str">
        <f>IF(C9=0,"",団体データ!$C$5)</f>
        <v/>
      </c>
      <c r="C9" s="25"/>
      <c r="D9" s="25"/>
      <c r="E9" s="25"/>
      <c r="F9" s="25"/>
      <c r="G9" s="26"/>
      <c r="H9" s="26"/>
      <c r="I9" s="26"/>
      <c r="J9" s="26"/>
      <c r="K9" s="25"/>
      <c r="L9" s="25"/>
      <c r="M9" s="25"/>
      <c r="N9" s="26"/>
      <c r="O9" s="25"/>
      <c r="P9" s="26"/>
      <c r="Q9" s="24">
        <f t="shared" si="0"/>
        <v>0</v>
      </c>
      <c r="R9" s="24">
        <f t="shared" si="1"/>
        <v>0</v>
      </c>
    </row>
    <row r="10" spans="1:18" x14ac:dyDescent="0.2">
      <c r="A10" s="19">
        <v>6</v>
      </c>
      <c r="B10" s="24" t="str">
        <f>IF(C10=0,"",団体データ!$C$5)</f>
        <v/>
      </c>
      <c r="C10" s="25"/>
      <c r="D10" s="25"/>
      <c r="E10" s="25"/>
      <c r="F10" s="25"/>
      <c r="G10" s="26"/>
      <c r="H10" s="26"/>
      <c r="I10" s="26"/>
      <c r="J10" s="26"/>
      <c r="K10" s="25"/>
      <c r="L10" s="25"/>
      <c r="M10" s="25"/>
      <c r="N10" s="26"/>
      <c r="O10" s="25"/>
      <c r="P10" s="26"/>
      <c r="Q10" s="24">
        <f t="shared" si="0"/>
        <v>0</v>
      </c>
      <c r="R10" s="24">
        <f t="shared" si="1"/>
        <v>0</v>
      </c>
    </row>
    <row r="11" spans="1:18" x14ac:dyDescent="0.2">
      <c r="A11" s="19">
        <v>7</v>
      </c>
      <c r="B11" s="24" t="str">
        <f>IF(C11=0,"",団体データ!$C$5)</f>
        <v/>
      </c>
      <c r="C11" s="25"/>
      <c r="D11" s="25"/>
      <c r="E11" s="25"/>
      <c r="F11" s="25"/>
      <c r="G11" s="26"/>
      <c r="H11" s="26"/>
      <c r="I11" s="26"/>
      <c r="J11" s="26"/>
      <c r="K11" s="25"/>
      <c r="L11" s="25"/>
      <c r="M11" s="25"/>
      <c r="N11" s="26"/>
      <c r="O11" s="25"/>
      <c r="P11" s="26"/>
      <c r="Q11" s="24">
        <f t="shared" si="0"/>
        <v>0</v>
      </c>
      <c r="R11" s="24">
        <f t="shared" si="1"/>
        <v>0</v>
      </c>
    </row>
    <row r="12" spans="1:18" x14ac:dyDescent="0.2">
      <c r="A12" s="19">
        <v>8</v>
      </c>
      <c r="B12" s="24" t="str">
        <f>IF(C12=0,"",団体データ!$C$5)</f>
        <v/>
      </c>
      <c r="C12" s="25"/>
      <c r="D12" s="25"/>
      <c r="E12" s="25"/>
      <c r="F12" s="25"/>
      <c r="G12" s="26"/>
      <c r="H12" s="26"/>
      <c r="I12" s="26"/>
      <c r="J12" s="26"/>
      <c r="K12" s="25"/>
      <c r="L12" s="25"/>
      <c r="M12" s="25"/>
      <c r="N12" s="26"/>
      <c r="O12" s="25"/>
      <c r="P12" s="26"/>
      <c r="Q12" s="24">
        <f t="shared" si="0"/>
        <v>0</v>
      </c>
      <c r="R12" s="24">
        <f t="shared" si="1"/>
        <v>0</v>
      </c>
    </row>
    <row r="13" spans="1:18" x14ac:dyDescent="0.2">
      <c r="A13" s="19">
        <v>9</v>
      </c>
      <c r="B13" s="24" t="str">
        <f>IF(C13=0,"",団体データ!$C$5)</f>
        <v/>
      </c>
      <c r="C13" s="25"/>
      <c r="D13" s="25"/>
      <c r="E13" s="25"/>
      <c r="F13" s="25"/>
      <c r="G13" s="26"/>
      <c r="H13" s="26"/>
      <c r="I13" s="26"/>
      <c r="J13" s="26"/>
      <c r="K13" s="25"/>
      <c r="L13" s="25"/>
      <c r="M13" s="25"/>
      <c r="N13" s="26"/>
      <c r="O13" s="25"/>
      <c r="P13" s="26"/>
      <c r="Q13" s="24">
        <f t="shared" si="0"/>
        <v>0</v>
      </c>
      <c r="R13" s="24">
        <f t="shared" si="1"/>
        <v>0</v>
      </c>
    </row>
    <row r="14" spans="1:18" x14ac:dyDescent="0.2">
      <c r="A14" s="19">
        <v>10</v>
      </c>
      <c r="B14" s="24" t="str">
        <f>IF(C14=0,"",団体データ!$C$5)</f>
        <v/>
      </c>
      <c r="C14" s="25"/>
      <c r="D14" s="25"/>
      <c r="E14" s="25"/>
      <c r="F14" s="25"/>
      <c r="G14" s="26"/>
      <c r="H14" s="26"/>
      <c r="I14" s="26"/>
      <c r="J14" s="26"/>
      <c r="K14" s="25"/>
      <c r="L14" s="25"/>
      <c r="M14" s="25"/>
      <c r="N14" s="26"/>
      <c r="O14" s="25"/>
      <c r="P14" s="26"/>
      <c r="Q14" s="24">
        <f t="shared" si="0"/>
        <v>0</v>
      </c>
      <c r="R14" s="24">
        <f t="shared" si="1"/>
        <v>0</v>
      </c>
    </row>
    <row r="15" spans="1:18" x14ac:dyDescent="0.2">
      <c r="A15" s="19">
        <v>11</v>
      </c>
      <c r="B15" s="24" t="str">
        <f>IF(C15=0,"",団体データ!$C$5)</f>
        <v/>
      </c>
      <c r="C15" s="25"/>
      <c r="D15" s="25"/>
      <c r="E15" s="25"/>
      <c r="F15" s="25"/>
      <c r="G15" s="26"/>
      <c r="H15" s="26"/>
      <c r="I15" s="26"/>
      <c r="J15" s="26"/>
      <c r="K15" s="25"/>
      <c r="L15" s="25"/>
      <c r="M15" s="25"/>
      <c r="N15" s="26"/>
      <c r="O15" s="25"/>
      <c r="P15" s="26"/>
      <c r="Q15" s="24">
        <f t="shared" si="0"/>
        <v>0</v>
      </c>
      <c r="R15" s="24">
        <f t="shared" si="1"/>
        <v>0</v>
      </c>
    </row>
    <row r="16" spans="1:18" x14ac:dyDescent="0.2">
      <c r="A16" s="19">
        <v>12</v>
      </c>
      <c r="B16" s="24" t="str">
        <f>IF(C16=0,"",団体データ!$C$5)</f>
        <v/>
      </c>
      <c r="C16" s="25"/>
      <c r="D16" s="25"/>
      <c r="E16" s="25"/>
      <c r="F16" s="25"/>
      <c r="G16" s="26"/>
      <c r="H16" s="26"/>
      <c r="I16" s="26"/>
      <c r="J16" s="26"/>
      <c r="K16" s="25"/>
      <c r="L16" s="25"/>
      <c r="M16" s="25"/>
      <c r="N16" s="26"/>
      <c r="O16" s="25"/>
      <c r="P16" s="26"/>
      <c r="Q16" s="24">
        <f t="shared" si="0"/>
        <v>0</v>
      </c>
      <c r="R16" s="24">
        <f t="shared" si="1"/>
        <v>0</v>
      </c>
    </row>
    <row r="17" spans="1:18" x14ac:dyDescent="0.2">
      <c r="A17" s="19">
        <v>13</v>
      </c>
      <c r="B17" s="24" t="str">
        <f>IF(C17=0,"",団体データ!$C$5)</f>
        <v/>
      </c>
      <c r="C17" s="25"/>
      <c r="D17" s="25"/>
      <c r="E17" s="25"/>
      <c r="F17" s="25"/>
      <c r="G17" s="26"/>
      <c r="H17" s="26"/>
      <c r="I17" s="26"/>
      <c r="J17" s="26"/>
      <c r="K17" s="25"/>
      <c r="L17" s="25"/>
      <c r="M17" s="25"/>
      <c r="N17" s="26"/>
      <c r="O17" s="25"/>
      <c r="P17" s="26"/>
      <c r="Q17" s="24">
        <f t="shared" si="0"/>
        <v>0</v>
      </c>
      <c r="R17" s="24">
        <f t="shared" si="1"/>
        <v>0</v>
      </c>
    </row>
    <row r="18" spans="1:18" x14ac:dyDescent="0.2">
      <c r="A18" s="19">
        <v>14</v>
      </c>
      <c r="B18" s="24" t="str">
        <f>IF(C18=0,"",団体データ!$C$5)</f>
        <v/>
      </c>
      <c r="C18" s="25"/>
      <c r="D18" s="25"/>
      <c r="E18" s="25"/>
      <c r="F18" s="25"/>
      <c r="G18" s="26"/>
      <c r="H18" s="26"/>
      <c r="I18" s="26"/>
      <c r="J18" s="26"/>
      <c r="K18" s="25"/>
      <c r="L18" s="25"/>
      <c r="M18" s="25"/>
      <c r="N18" s="26"/>
      <c r="O18" s="25"/>
      <c r="P18" s="26"/>
      <c r="Q18" s="24">
        <f t="shared" si="0"/>
        <v>0</v>
      </c>
      <c r="R18" s="24">
        <f t="shared" si="1"/>
        <v>0</v>
      </c>
    </row>
    <row r="19" spans="1:18" x14ac:dyDescent="0.2">
      <c r="A19" s="19">
        <v>15</v>
      </c>
      <c r="B19" s="24" t="str">
        <f>IF(C19=0,"",団体データ!$C$5)</f>
        <v/>
      </c>
      <c r="C19" s="25"/>
      <c r="D19" s="25"/>
      <c r="E19" s="25"/>
      <c r="F19" s="25"/>
      <c r="G19" s="26"/>
      <c r="H19" s="26"/>
      <c r="I19" s="26"/>
      <c r="J19" s="26"/>
      <c r="K19" s="25"/>
      <c r="L19" s="25"/>
      <c r="M19" s="25"/>
      <c r="N19" s="26"/>
      <c r="O19" s="25"/>
      <c r="P19" s="26"/>
      <c r="Q19" s="24">
        <f t="shared" si="0"/>
        <v>0</v>
      </c>
      <c r="R19" s="24">
        <f t="shared" si="1"/>
        <v>0</v>
      </c>
    </row>
    <row r="20" spans="1:18" x14ac:dyDescent="0.2">
      <c r="A20" s="19">
        <v>16</v>
      </c>
      <c r="B20" s="24" t="str">
        <f>IF(C20=0,"",団体データ!$C$5)</f>
        <v/>
      </c>
      <c r="C20" s="25"/>
      <c r="D20" s="25"/>
      <c r="E20" s="25"/>
      <c r="F20" s="25"/>
      <c r="G20" s="26"/>
      <c r="H20" s="26"/>
      <c r="I20" s="26"/>
      <c r="J20" s="26"/>
      <c r="K20" s="25"/>
      <c r="L20" s="25"/>
      <c r="M20" s="25"/>
      <c r="N20" s="26"/>
      <c r="O20" s="25"/>
      <c r="P20" s="26"/>
      <c r="Q20" s="24">
        <f t="shared" si="0"/>
        <v>0</v>
      </c>
      <c r="R20" s="24">
        <f t="shared" si="1"/>
        <v>0</v>
      </c>
    </row>
    <row r="21" spans="1:18" x14ac:dyDescent="0.2">
      <c r="A21" s="19">
        <v>17</v>
      </c>
      <c r="B21" s="24" t="str">
        <f>IF(C21=0,"",団体データ!$C$5)</f>
        <v/>
      </c>
      <c r="C21" s="25"/>
      <c r="D21" s="25"/>
      <c r="E21" s="25"/>
      <c r="F21" s="25"/>
      <c r="G21" s="26"/>
      <c r="H21" s="26"/>
      <c r="I21" s="26"/>
      <c r="J21" s="26"/>
      <c r="K21" s="25"/>
      <c r="L21" s="25"/>
      <c r="M21" s="25"/>
      <c r="N21" s="26"/>
      <c r="O21" s="25"/>
      <c r="P21" s="26"/>
      <c r="Q21" s="24">
        <f t="shared" si="0"/>
        <v>0</v>
      </c>
      <c r="R21" s="24">
        <f t="shared" si="1"/>
        <v>0</v>
      </c>
    </row>
    <row r="22" spans="1:18" x14ac:dyDescent="0.2">
      <c r="A22" s="19">
        <v>18</v>
      </c>
      <c r="B22" s="24" t="str">
        <f>IF(C22=0,"",団体データ!$C$5)</f>
        <v/>
      </c>
      <c r="C22" s="25"/>
      <c r="D22" s="25"/>
      <c r="E22" s="25"/>
      <c r="F22" s="25"/>
      <c r="G22" s="26"/>
      <c r="H22" s="26"/>
      <c r="I22" s="26"/>
      <c r="J22" s="26"/>
      <c r="K22" s="25"/>
      <c r="L22" s="25"/>
      <c r="M22" s="25"/>
      <c r="N22" s="26"/>
      <c r="O22" s="25"/>
      <c r="P22" s="26"/>
      <c r="Q22" s="24">
        <f t="shared" si="0"/>
        <v>0</v>
      </c>
      <c r="R22" s="24">
        <f t="shared" si="1"/>
        <v>0</v>
      </c>
    </row>
    <row r="23" spans="1:18" x14ac:dyDescent="0.2">
      <c r="A23" s="19">
        <v>19</v>
      </c>
      <c r="B23" s="24" t="str">
        <f>IF(C23=0,"",団体データ!$C$5)</f>
        <v/>
      </c>
      <c r="C23" s="25"/>
      <c r="D23" s="25"/>
      <c r="E23" s="25"/>
      <c r="F23" s="25"/>
      <c r="G23" s="26"/>
      <c r="H23" s="26"/>
      <c r="I23" s="26"/>
      <c r="J23" s="26"/>
      <c r="K23" s="25"/>
      <c r="L23" s="25"/>
      <c r="M23" s="25"/>
      <c r="N23" s="26"/>
      <c r="O23" s="25"/>
      <c r="P23" s="26"/>
      <c r="Q23" s="24">
        <f t="shared" si="0"/>
        <v>0</v>
      </c>
      <c r="R23" s="24">
        <f t="shared" si="1"/>
        <v>0</v>
      </c>
    </row>
    <row r="24" spans="1:18" x14ac:dyDescent="0.2">
      <c r="A24" s="19">
        <v>20</v>
      </c>
      <c r="B24" s="24" t="str">
        <f>IF(C24=0,"",団体データ!$C$5)</f>
        <v/>
      </c>
      <c r="C24" s="25"/>
      <c r="D24" s="25"/>
      <c r="E24" s="25"/>
      <c r="F24" s="25"/>
      <c r="G24" s="26"/>
      <c r="H24" s="26"/>
      <c r="I24" s="26"/>
      <c r="J24" s="26"/>
      <c r="K24" s="25"/>
      <c r="L24" s="25"/>
      <c r="M24" s="25"/>
      <c r="N24" s="26"/>
      <c r="O24" s="25"/>
      <c r="P24" s="26"/>
      <c r="Q24" s="24">
        <f t="shared" si="0"/>
        <v>0</v>
      </c>
      <c r="R24" s="24">
        <f t="shared" si="1"/>
        <v>0</v>
      </c>
    </row>
    <row r="25" spans="1:18" x14ac:dyDescent="0.2">
      <c r="A25" s="19">
        <v>21</v>
      </c>
      <c r="B25" s="24" t="str">
        <f>IF(C25=0,"",団体データ!$C$5)</f>
        <v/>
      </c>
      <c r="C25" s="25"/>
      <c r="D25" s="25"/>
      <c r="E25" s="25"/>
      <c r="F25" s="25"/>
      <c r="G25" s="26"/>
      <c r="H25" s="26"/>
      <c r="I25" s="26"/>
      <c r="J25" s="26"/>
      <c r="K25" s="25"/>
      <c r="L25" s="25"/>
      <c r="M25" s="25"/>
      <c r="N25" s="26"/>
      <c r="O25" s="25"/>
      <c r="P25" s="26"/>
      <c r="Q25" s="24">
        <f t="shared" si="0"/>
        <v>0</v>
      </c>
      <c r="R25" s="24">
        <f t="shared" si="1"/>
        <v>0</v>
      </c>
    </row>
    <row r="26" spans="1:18" x14ac:dyDescent="0.2">
      <c r="A26" s="19">
        <v>22</v>
      </c>
      <c r="B26" s="24" t="str">
        <f>IF(C26=0,"",団体データ!$C$5)</f>
        <v/>
      </c>
      <c r="C26" s="25"/>
      <c r="D26" s="25"/>
      <c r="E26" s="25"/>
      <c r="F26" s="25"/>
      <c r="G26" s="26"/>
      <c r="H26" s="26"/>
      <c r="I26" s="26"/>
      <c r="J26" s="26"/>
      <c r="K26" s="25"/>
      <c r="L26" s="25"/>
      <c r="M26" s="25"/>
      <c r="N26" s="26"/>
      <c r="O26" s="25"/>
      <c r="P26" s="26"/>
      <c r="Q26" s="24">
        <f t="shared" si="0"/>
        <v>0</v>
      </c>
      <c r="R26" s="24">
        <f t="shared" si="1"/>
        <v>0</v>
      </c>
    </row>
    <row r="27" spans="1:18" x14ac:dyDescent="0.2">
      <c r="A27" s="19">
        <v>23</v>
      </c>
      <c r="B27" s="24" t="str">
        <f>IF(C27=0,"",団体データ!$C$5)</f>
        <v/>
      </c>
      <c r="C27" s="25"/>
      <c r="D27" s="25"/>
      <c r="E27" s="25"/>
      <c r="F27" s="25"/>
      <c r="G27" s="26"/>
      <c r="H27" s="26"/>
      <c r="I27" s="26"/>
      <c r="J27" s="26"/>
      <c r="K27" s="25"/>
      <c r="L27" s="25"/>
      <c r="M27" s="25"/>
      <c r="N27" s="26"/>
      <c r="O27" s="25"/>
      <c r="P27" s="26"/>
      <c r="Q27" s="24">
        <f t="shared" si="0"/>
        <v>0</v>
      </c>
      <c r="R27" s="24">
        <f t="shared" si="1"/>
        <v>0</v>
      </c>
    </row>
    <row r="28" spans="1:18" x14ac:dyDescent="0.2">
      <c r="A28" s="19">
        <v>24</v>
      </c>
      <c r="B28" s="24" t="str">
        <f>IF(C28=0,"",団体データ!$C$5)</f>
        <v/>
      </c>
      <c r="C28" s="25"/>
      <c r="D28" s="25"/>
      <c r="E28" s="25"/>
      <c r="F28" s="25"/>
      <c r="G28" s="26"/>
      <c r="H28" s="26"/>
      <c r="I28" s="26"/>
      <c r="J28" s="26"/>
      <c r="K28" s="25"/>
      <c r="L28" s="25"/>
      <c r="M28" s="25"/>
      <c r="N28" s="26"/>
      <c r="O28" s="25"/>
      <c r="P28" s="26"/>
      <c r="Q28" s="24">
        <f t="shared" si="0"/>
        <v>0</v>
      </c>
      <c r="R28" s="24">
        <f t="shared" si="1"/>
        <v>0</v>
      </c>
    </row>
    <row r="29" spans="1:18" x14ac:dyDescent="0.2">
      <c r="A29" s="19">
        <v>25</v>
      </c>
      <c r="B29" s="24" t="str">
        <f>IF(C29=0,"",団体データ!$C$5)</f>
        <v/>
      </c>
      <c r="C29" s="25"/>
      <c r="D29" s="25"/>
      <c r="E29" s="25"/>
      <c r="F29" s="25"/>
      <c r="G29" s="26"/>
      <c r="H29" s="26"/>
      <c r="I29" s="26"/>
      <c r="J29" s="26"/>
      <c r="K29" s="25"/>
      <c r="L29" s="25"/>
      <c r="M29" s="25"/>
      <c r="N29" s="26"/>
      <c r="O29" s="25"/>
      <c r="P29" s="26"/>
      <c r="Q29" s="24">
        <f t="shared" si="0"/>
        <v>0</v>
      </c>
      <c r="R29" s="24">
        <f t="shared" si="1"/>
        <v>0</v>
      </c>
    </row>
    <row r="30" spans="1:18" x14ac:dyDescent="0.2">
      <c r="A30" s="19">
        <v>26</v>
      </c>
      <c r="B30" s="24" t="str">
        <f>IF(C30=0,"",団体データ!$C$5)</f>
        <v/>
      </c>
      <c r="C30" s="25"/>
      <c r="D30" s="25"/>
      <c r="E30" s="25"/>
      <c r="F30" s="25"/>
      <c r="G30" s="26"/>
      <c r="H30" s="26"/>
      <c r="I30" s="26"/>
      <c r="J30" s="26"/>
      <c r="K30" s="25"/>
      <c r="L30" s="25"/>
      <c r="M30" s="25"/>
      <c r="N30" s="26"/>
      <c r="O30" s="25"/>
      <c r="P30" s="26"/>
      <c r="Q30" s="24">
        <f t="shared" si="0"/>
        <v>0</v>
      </c>
      <c r="R30" s="24">
        <f t="shared" si="1"/>
        <v>0</v>
      </c>
    </row>
    <row r="31" spans="1:18" x14ac:dyDescent="0.2">
      <c r="A31" s="19">
        <v>27</v>
      </c>
      <c r="B31" s="24" t="str">
        <f>IF(C31=0,"",団体データ!$C$5)</f>
        <v/>
      </c>
      <c r="C31" s="25"/>
      <c r="D31" s="25"/>
      <c r="E31" s="25"/>
      <c r="F31" s="25"/>
      <c r="G31" s="26"/>
      <c r="H31" s="26"/>
      <c r="I31" s="26"/>
      <c r="J31" s="26"/>
      <c r="K31" s="25"/>
      <c r="L31" s="25"/>
      <c r="M31" s="25"/>
      <c r="N31" s="26"/>
      <c r="O31" s="25"/>
      <c r="P31" s="26"/>
      <c r="Q31" s="24">
        <f t="shared" si="0"/>
        <v>0</v>
      </c>
      <c r="R31" s="24">
        <f t="shared" si="1"/>
        <v>0</v>
      </c>
    </row>
    <row r="32" spans="1:18" x14ac:dyDescent="0.2">
      <c r="A32" s="19">
        <v>28</v>
      </c>
      <c r="B32" s="24" t="str">
        <f>IF(C32=0,"",団体データ!$C$5)</f>
        <v/>
      </c>
      <c r="C32" s="25"/>
      <c r="D32" s="25"/>
      <c r="E32" s="25"/>
      <c r="F32" s="25"/>
      <c r="G32" s="26"/>
      <c r="H32" s="26"/>
      <c r="I32" s="26"/>
      <c r="J32" s="26"/>
      <c r="K32" s="25"/>
      <c r="L32" s="25"/>
      <c r="M32" s="25"/>
      <c r="N32" s="26"/>
      <c r="O32" s="25"/>
      <c r="P32" s="26"/>
      <c r="Q32" s="24">
        <f t="shared" si="0"/>
        <v>0</v>
      </c>
      <c r="R32" s="24">
        <f t="shared" si="1"/>
        <v>0</v>
      </c>
    </row>
    <row r="33" spans="1:18" x14ac:dyDescent="0.2">
      <c r="A33" s="19">
        <v>29</v>
      </c>
      <c r="B33" s="24" t="str">
        <f>IF(C33=0,"",団体データ!$C$5)</f>
        <v/>
      </c>
      <c r="C33" s="25"/>
      <c r="D33" s="25"/>
      <c r="E33" s="25"/>
      <c r="F33" s="25"/>
      <c r="G33" s="26"/>
      <c r="H33" s="26"/>
      <c r="I33" s="26"/>
      <c r="J33" s="26"/>
      <c r="K33" s="25"/>
      <c r="L33" s="25"/>
      <c r="M33" s="25"/>
      <c r="N33" s="26"/>
      <c r="O33" s="25"/>
      <c r="P33" s="26"/>
      <c r="Q33" s="24">
        <f t="shared" si="0"/>
        <v>0</v>
      </c>
      <c r="R33" s="24">
        <f t="shared" si="1"/>
        <v>0</v>
      </c>
    </row>
    <row r="34" spans="1:18" x14ac:dyDescent="0.2">
      <c r="A34" s="19">
        <v>30</v>
      </c>
      <c r="B34" s="24" t="str">
        <f>IF(C34=0,"",団体データ!$C$5)</f>
        <v/>
      </c>
      <c r="C34" s="25"/>
      <c r="D34" s="25"/>
      <c r="E34" s="25"/>
      <c r="F34" s="25"/>
      <c r="G34" s="26"/>
      <c r="H34" s="26"/>
      <c r="I34" s="26"/>
      <c r="J34" s="26"/>
      <c r="K34" s="25"/>
      <c r="L34" s="25"/>
      <c r="M34" s="25"/>
      <c r="N34" s="26"/>
      <c r="O34" s="25"/>
      <c r="P34" s="26"/>
      <c r="Q34" s="24">
        <f t="shared" si="0"/>
        <v>0</v>
      </c>
      <c r="R34" s="24">
        <f t="shared" si="1"/>
        <v>0</v>
      </c>
    </row>
    <row r="35" spans="1:18" x14ac:dyDescent="0.2">
      <c r="A35" s="19">
        <v>31</v>
      </c>
      <c r="B35" s="24" t="str">
        <f>IF(C35=0,"",団体データ!$C$5)</f>
        <v/>
      </c>
      <c r="C35" s="25"/>
      <c r="D35" s="25"/>
      <c r="E35" s="25"/>
      <c r="F35" s="25"/>
      <c r="G35" s="26"/>
      <c r="H35" s="26"/>
      <c r="I35" s="26"/>
      <c r="J35" s="26"/>
      <c r="K35" s="25"/>
      <c r="L35" s="25"/>
      <c r="M35" s="25"/>
      <c r="N35" s="26"/>
      <c r="O35" s="25"/>
      <c r="P35" s="26"/>
      <c r="Q35" s="24">
        <f t="shared" si="0"/>
        <v>0</v>
      </c>
      <c r="R35" s="24">
        <f t="shared" si="1"/>
        <v>0</v>
      </c>
    </row>
    <row r="36" spans="1:18" x14ac:dyDescent="0.2">
      <c r="A36" s="19">
        <v>32</v>
      </c>
      <c r="B36" s="24" t="str">
        <f>IF(C36=0,"",団体データ!$C$5)</f>
        <v/>
      </c>
      <c r="C36" s="25"/>
      <c r="D36" s="25"/>
      <c r="E36" s="25"/>
      <c r="F36" s="25"/>
      <c r="G36" s="26"/>
      <c r="H36" s="26"/>
      <c r="I36" s="26"/>
      <c r="J36" s="26"/>
      <c r="K36" s="25"/>
      <c r="L36" s="25"/>
      <c r="M36" s="25"/>
      <c r="N36" s="26"/>
      <c r="O36" s="25"/>
      <c r="P36" s="26"/>
      <c r="Q36" s="24">
        <f t="shared" si="0"/>
        <v>0</v>
      </c>
      <c r="R36" s="24">
        <f t="shared" si="1"/>
        <v>0</v>
      </c>
    </row>
    <row r="37" spans="1:18" x14ac:dyDescent="0.2">
      <c r="A37" s="19">
        <v>33</v>
      </c>
      <c r="B37" s="24" t="str">
        <f>IF(C37=0,"",団体データ!$C$5)</f>
        <v/>
      </c>
      <c r="C37" s="25"/>
      <c r="D37" s="25"/>
      <c r="E37" s="25"/>
      <c r="F37" s="25"/>
      <c r="G37" s="26"/>
      <c r="H37" s="26"/>
      <c r="I37" s="26"/>
      <c r="J37" s="26"/>
      <c r="K37" s="25"/>
      <c r="L37" s="25"/>
      <c r="M37" s="25"/>
      <c r="N37" s="26"/>
      <c r="O37" s="25"/>
      <c r="P37" s="26"/>
      <c r="Q37" s="24">
        <f t="shared" si="0"/>
        <v>0</v>
      </c>
      <c r="R37" s="24">
        <f t="shared" si="1"/>
        <v>0</v>
      </c>
    </row>
    <row r="38" spans="1:18" x14ac:dyDescent="0.2">
      <c r="A38" s="19">
        <v>34</v>
      </c>
      <c r="B38" s="24" t="str">
        <f>IF(C38=0,"",団体データ!$C$5)</f>
        <v/>
      </c>
      <c r="C38" s="25"/>
      <c r="D38" s="25"/>
      <c r="E38" s="25"/>
      <c r="F38" s="25"/>
      <c r="G38" s="26"/>
      <c r="H38" s="26"/>
      <c r="I38" s="26"/>
      <c r="J38" s="26"/>
      <c r="K38" s="25"/>
      <c r="L38" s="25"/>
      <c r="M38" s="25"/>
      <c r="N38" s="26"/>
      <c r="O38" s="25"/>
      <c r="P38" s="26"/>
      <c r="Q38" s="24">
        <f t="shared" si="0"/>
        <v>0</v>
      </c>
      <c r="R38" s="24">
        <f t="shared" si="1"/>
        <v>0</v>
      </c>
    </row>
    <row r="39" spans="1:18" x14ac:dyDescent="0.2">
      <c r="A39" s="19">
        <v>35</v>
      </c>
      <c r="B39" s="24" t="str">
        <f>IF(C39=0,"",団体データ!$C$5)</f>
        <v/>
      </c>
      <c r="C39" s="25"/>
      <c r="D39" s="25"/>
      <c r="E39" s="25"/>
      <c r="F39" s="25"/>
      <c r="G39" s="26"/>
      <c r="H39" s="26"/>
      <c r="I39" s="26"/>
      <c r="J39" s="26"/>
      <c r="K39" s="25"/>
      <c r="L39" s="25"/>
      <c r="M39" s="25"/>
      <c r="N39" s="26"/>
      <c r="O39" s="25"/>
      <c r="P39" s="26"/>
      <c r="Q39" s="24">
        <f t="shared" si="0"/>
        <v>0</v>
      </c>
      <c r="R39" s="24">
        <f t="shared" si="1"/>
        <v>0</v>
      </c>
    </row>
    <row r="40" spans="1:18" x14ac:dyDescent="0.2">
      <c r="A40" s="19">
        <v>36</v>
      </c>
      <c r="B40" s="24" t="str">
        <f>IF(C40=0,"",団体データ!$C$5)</f>
        <v/>
      </c>
      <c r="C40" s="25"/>
      <c r="D40" s="25"/>
      <c r="E40" s="25"/>
      <c r="F40" s="25"/>
      <c r="G40" s="26"/>
      <c r="H40" s="26"/>
      <c r="I40" s="26"/>
      <c r="J40" s="26"/>
      <c r="K40" s="25"/>
      <c r="L40" s="25"/>
      <c r="M40" s="25"/>
      <c r="N40" s="26"/>
      <c r="O40" s="25"/>
      <c r="P40" s="26"/>
      <c r="Q40" s="24">
        <f t="shared" si="0"/>
        <v>0</v>
      </c>
      <c r="R40" s="24">
        <f t="shared" si="1"/>
        <v>0</v>
      </c>
    </row>
    <row r="41" spans="1:18" x14ac:dyDescent="0.2">
      <c r="A41" s="19">
        <v>37</v>
      </c>
      <c r="B41" s="24" t="str">
        <f>IF(C41=0,"",団体データ!$C$5)</f>
        <v/>
      </c>
      <c r="C41" s="25"/>
      <c r="D41" s="25"/>
      <c r="E41" s="25"/>
      <c r="F41" s="25"/>
      <c r="G41" s="26"/>
      <c r="H41" s="26"/>
      <c r="I41" s="26"/>
      <c r="J41" s="26"/>
      <c r="K41" s="25"/>
      <c r="L41" s="25"/>
      <c r="M41" s="25"/>
      <c r="N41" s="26"/>
      <c r="O41" s="25"/>
      <c r="P41" s="26"/>
      <c r="Q41" s="24">
        <f t="shared" si="0"/>
        <v>0</v>
      </c>
      <c r="R41" s="24">
        <f t="shared" si="1"/>
        <v>0</v>
      </c>
    </row>
    <row r="42" spans="1:18" x14ac:dyDescent="0.2">
      <c r="A42" s="19">
        <v>38</v>
      </c>
      <c r="B42" s="24" t="str">
        <f>IF(C42=0,"",団体データ!$C$5)</f>
        <v/>
      </c>
      <c r="C42" s="25"/>
      <c r="D42" s="25"/>
      <c r="E42" s="25"/>
      <c r="F42" s="25"/>
      <c r="G42" s="26"/>
      <c r="H42" s="26"/>
      <c r="I42" s="26"/>
      <c r="J42" s="26"/>
      <c r="K42" s="25"/>
      <c r="L42" s="25"/>
      <c r="M42" s="25"/>
      <c r="N42" s="26"/>
      <c r="O42" s="25"/>
      <c r="P42" s="26"/>
      <c r="Q42" s="24">
        <f t="shared" si="0"/>
        <v>0</v>
      </c>
      <c r="R42" s="24">
        <f t="shared" si="1"/>
        <v>0</v>
      </c>
    </row>
    <row r="43" spans="1:18" x14ac:dyDescent="0.2">
      <c r="A43" s="19">
        <v>39</v>
      </c>
      <c r="B43" s="24" t="str">
        <f>IF(C43=0,"",団体データ!$C$5)</f>
        <v/>
      </c>
      <c r="C43" s="25"/>
      <c r="D43" s="25"/>
      <c r="E43" s="25"/>
      <c r="F43" s="25"/>
      <c r="G43" s="26"/>
      <c r="H43" s="26"/>
      <c r="I43" s="26"/>
      <c r="J43" s="26"/>
      <c r="K43" s="25"/>
      <c r="L43" s="25"/>
      <c r="M43" s="25"/>
      <c r="N43" s="26"/>
      <c r="O43" s="25"/>
      <c r="P43" s="26"/>
      <c r="Q43" s="24">
        <f t="shared" si="0"/>
        <v>0</v>
      </c>
      <c r="R43" s="24">
        <f t="shared" si="1"/>
        <v>0</v>
      </c>
    </row>
    <row r="44" spans="1:18" x14ac:dyDescent="0.2">
      <c r="A44" s="19">
        <v>40</v>
      </c>
      <c r="B44" s="24" t="str">
        <f>IF(C44=0,"",団体データ!$C$5)</f>
        <v/>
      </c>
      <c r="C44" s="25"/>
      <c r="D44" s="25"/>
      <c r="E44" s="25"/>
      <c r="F44" s="25"/>
      <c r="G44" s="26"/>
      <c r="H44" s="26"/>
      <c r="I44" s="26"/>
      <c r="J44" s="26"/>
      <c r="K44" s="25"/>
      <c r="L44" s="25"/>
      <c r="M44" s="25"/>
      <c r="N44" s="26"/>
      <c r="O44" s="25"/>
      <c r="P44" s="26"/>
      <c r="Q44" s="24">
        <f t="shared" si="0"/>
        <v>0</v>
      </c>
      <c r="R44" s="24">
        <f t="shared" si="1"/>
        <v>0</v>
      </c>
    </row>
    <row r="45" spans="1:18" x14ac:dyDescent="0.2">
      <c r="A45" s="19">
        <v>41</v>
      </c>
      <c r="B45" s="24" t="str">
        <f>IF(C45=0,"",団体データ!$C$5)</f>
        <v/>
      </c>
      <c r="C45" s="25"/>
      <c r="D45" s="25"/>
      <c r="E45" s="25"/>
      <c r="F45" s="25"/>
      <c r="G45" s="26"/>
      <c r="H45" s="26"/>
      <c r="I45" s="26"/>
      <c r="J45" s="26"/>
      <c r="K45" s="25"/>
      <c r="L45" s="25"/>
      <c r="M45" s="25"/>
      <c r="N45" s="26"/>
      <c r="O45" s="25"/>
      <c r="P45" s="26"/>
      <c r="Q45" s="24">
        <f t="shared" si="0"/>
        <v>0</v>
      </c>
      <c r="R45" s="24">
        <f t="shared" si="1"/>
        <v>0</v>
      </c>
    </row>
    <row r="46" spans="1:18" x14ac:dyDescent="0.2">
      <c r="A46" s="19">
        <v>42</v>
      </c>
      <c r="B46" s="24" t="str">
        <f>IF(C46=0,"",団体データ!$C$5)</f>
        <v/>
      </c>
      <c r="C46" s="25"/>
      <c r="D46" s="25"/>
      <c r="E46" s="25"/>
      <c r="F46" s="25"/>
      <c r="G46" s="26"/>
      <c r="H46" s="26"/>
      <c r="I46" s="26"/>
      <c r="J46" s="26"/>
      <c r="K46" s="25"/>
      <c r="L46" s="25"/>
      <c r="M46" s="25"/>
      <c r="N46" s="26"/>
      <c r="O46" s="25"/>
      <c r="P46" s="26"/>
      <c r="Q46" s="24">
        <f t="shared" si="0"/>
        <v>0</v>
      </c>
      <c r="R46" s="24">
        <f t="shared" si="1"/>
        <v>0</v>
      </c>
    </row>
    <row r="47" spans="1:18" x14ac:dyDescent="0.2">
      <c r="A47" s="19">
        <v>43</v>
      </c>
      <c r="B47" s="24" t="str">
        <f>IF(C47=0,"",団体データ!$C$5)</f>
        <v/>
      </c>
      <c r="C47" s="25"/>
      <c r="D47" s="25"/>
      <c r="E47" s="25"/>
      <c r="F47" s="25"/>
      <c r="G47" s="26"/>
      <c r="H47" s="26"/>
      <c r="I47" s="26"/>
      <c r="J47" s="26"/>
      <c r="K47" s="25"/>
      <c r="L47" s="25"/>
      <c r="M47" s="25"/>
      <c r="N47" s="26"/>
      <c r="O47" s="25"/>
      <c r="P47" s="26"/>
      <c r="Q47" s="24">
        <f t="shared" si="0"/>
        <v>0</v>
      </c>
      <c r="R47" s="24">
        <f t="shared" si="1"/>
        <v>0</v>
      </c>
    </row>
    <row r="48" spans="1:18" x14ac:dyDescent="0.2">
      <c r="A48" s="19">
        <v>44</v>
      </c>
      <c r="B48" s="24" t="str">
        <f>IF(C48=0,"",団体データ!$C$5)</f>
        <v/>
      </c>
      <c r="C48" s="25"/>
      <c r="D48" s="25"/>
      <c r="E48" s="25"/>
      <c r="F48" s="25"/>
      <c r="G48" s="26"/>
      <c r="H48" s="26"/>
      <c r="I48" s="26"/>
      <c r="J48" s="26"/>
      <c r="K48" s="25"/>
      <c r="L48" s="25"/>
      <c r="M48" s="25"/>
      <c r="N48" s="26"/>
      <c r="O48" s="25"/>
      <c r="P48" s="26"/>
      <c r="Q48" s="24">
        <f t="shared" si="0"/>
        <v>0</v>
      </c>
      <c r="R48" s="24">
        <f t="shared" si="1"/>
        <v>0</v>
      </c>
    </row>
    <row r="49" spans="1:18" x14ac:dyDescent="0.2">
      <c r="A49" s="19">
        <v>45</v>
      </c>
      <c r="B49" s="24" t="str">
        <f>IF(C49=0,"",団体データ!$C$5)</f>
        <v/>
      </c>
      <c r="C49" s="25"/>
      <c r="D49" s="25"/>
      <c r="E49" s="25"/>
      <c r="F49" s="25"/>
      <c r="G49" s="26"/>
      <c r="H49" s="26"/>
      <c r="I49" s="26"/>
      <c r="J49" s="26"/>
      <c r="K49" s="25"/>
      <c r="L49" s="25"/>
      <c r="M49" s="25"/>
      <c r="N49" s="26"/>
      <c r="O49" s="25"/>
      <c r="P49" s="26"/>
      <c r="Q49" s="24">
        <f t="shared" si="0"/>
        <v>0</v>
      </c>
      <c r="R49" s="24">
        <f t="shared" si="1"/>
        <v>0</v>
      </c>
    </row>
    <row r="50" spans="1:18" x14ac:dyDescent="0.2">
      <c r="A50" s="19">
        <v>46</v>
      </c>
      <c r="B50" s="24" t="str">
        <f>IF(C50=0,"",団体データ!$C$5)</f>
        <v/>
      </c>
      <c r="C50" s="25"/>
      <c r="D50" s="25"/>
      <c r="E50" s="25"/>
      <c r="F50" s="25"/>
      <c r="G50" s="26"/>
      <c r="H50" s="26"/>
      <c r="I50" s="26"/>
      <c r="J50" s="26"/>
      <c r="K50" s="25"/>
      <c r="L50" s="25"/>
      <c r="M50" s="25"/>
      <c r="N50" s="26"/>
      <c r="O50" s="25"/>
      <c r="P50" s="26"/>
      <c r="Q50" s="24">
        <f t="shared" si="0"/>
        <v>0</v>
      </c>
      <c r="R50" s="24">
        <f t="shared" si="1"/>
        <v>0</v>
      </c>
    </row>
    <row r="51" spans="1:18" x14ac:dyDescent="0.2">
      <c r="A51" s="19">
        <v>47</v>
      </c>
      <c r="B51" s="24" t="str">
        <f>IF(C51=0,"",団体データ!$C$5)</f>
        <v/>
      </c>
      <c r="C51" s="25"/>
      <c r="D51" s="25"/>
      <c r="E51" s="25"/>
      <c r="F51" s="25"/>
      <c r="G51" s="26"/>
      <c r="H51" s="26"/>
      <c r="I51" s="26"/>
      <c r="J51" s="26"/>
      <c r="K51" s="25"/>
      <c r="L51" s="25"/>
      <c r="M51" s="25"/>
      <c r="N51" s="26"/>
      <c r="O51" s="25"/>
      <c r="P51" s="26"/>
      <c r="Q51" s="24">
        <f t="shared" si="0"/>
        <v>0</v>
      </c>
      <c r="R51" s="24">
        <f t="shared" si="1"/>
        <v>0</v>
      </c>
    </row>
    <row r="52" spans="1:18" x14ac:dyDescent="0.2">
      <c r="A52" s="19">
        <v>48</v>
      </c>
      <c r="B52" s="24" t="str">
        <f>IF(C52=0,"",団体データ!$C$5)</f>
        <v/>
      </c>
      <c r="C52" s="25"/>
      <c r="D52" s="25"/>
      <c r="E52" s="25"/>
      <c r="F52" s="25"/>
      <c r="G52" s="26"/>
      <c r="H52" s="26"/>
      <c r="I52" s="26"/>
      <c r="J52" s="26"/>
      <c r="K52" s="25"/>
      <c r="L52" s="25"/>
      <c r="M52" s="25"/>
      <c r="N52" s="26"/>
      <c r="O52" s="25"/>
      <c r="P52" s="26"/>
      <c r="Q52" s="24">
        <f t="shared" si="0"/>
        <v>0</v>
      </c>
      <c r="R52" s="24">
        <f t="shared" si="1"/>
        <v>0</v>
      </c>
    </row>
    <row r="53" spans="1:18" x14ac:dyDescent="0.2">
      <c r="A53" s="19">
        <v>49</v>
      </c>
      <c r="B53" s="24" t="str">
        <f>IF(C53=0,"",団体データ!$C$5)</f>
        <v/>
      </c>
      <c r="C53" s="25"/>
      <c r="D53" s="25"/>
      <c r="E53" s="25"/>
      <c r="F53" s="25"/>
      <c r="G53" s="26"/>
      <c r="H53" s="26"/>
      <c r="I53" s="26"/>
      <c r="J53" s="26"/>
      <c r="K53" s="25"/>
      <c r="L53" s="25"/>
      <c r="M53" s="25"/>
      <c r="N53" s="26"/>
      <c r="O53" s="25"/>
      <c r="P53" s="26"/>
      <c r="Q53" s="24">
        <f t="shared" si="0"/>
        <v>0</v>
      </c>
      <c r="R53" s="24">
        <f t="shared" si="1"/>
        <v>0</v>
      </c>
    </row>
    <row r="54" spans="1:18" x14ac:dyDescent="0.2">
      <c r="A54" s="19">
        <v>50</v>
      </c>
      <c r="B54" s="24" t="str">
        <f>IF(C54=0,"",団体データ!$C$5)</f>
        <v/>
      </c>
      <c r="C54" s="25"/>
      <c r="D54" s="25"/>
      <c r="E54" s="25"/>
      <c r="F54" s="25"/>
      <c r="G54" s="26"/>
      <c r="H54" s="26"/>
      <c r="I54" s="26"/>
      <c r="J54" s="26"/>
      <c r="K54" s="25"/>
      <c r="L54" s="25"/>
      <c r="M54" s="25"/>
      <c r="N54" s="26"/>
      <c r="O54" s="25"/>
      <c r="P54" s="26"/>
      <c r="Q54" s="24">
        <f t="shared" si="0"/>
        <v>0</v>
      </c>
      <c r="R54" s="24">
        <f t="shared" si="1"/>
        <v>0</v>
      </c>
    </row>
  </sheetData>
  <sheetProtection sheet="1" objects="1" scenarios="1" selectLockedCells="1"/>
  <phoneticPr fontId="7"/>
  <dataValidations count="6">
    <dataValidation imeMode="disabled" allowBlank="1" showInputMessage="1" showErrorMessage="1" sqref="O4:O54 L4:M54" xr:uid="{20BA5306-2E7A-4891-A245-424E74963835}"/>
    <dataValidation type="list" allowBlank="1" showInputMessage="1" showErrorMessage="1" sqref="P4:P54" xr:uid="{190D8B41-1CC1-41BA-A397-D77BDB89D972}">
      <formula1>"無し,5級,4級,3級,2級,1級,初段,二段"</formula1>
    </dataValidation>
    <dataValidation type="list" allowBlank="1" showInputMessage="1" showErrorMessage="1" sqref="N4:N54" xr:uid="{BE9BF13B-BFA3-4F0B-B566-1F7066F2C154}">
      <formula1>"加入"</formula1>
    </dataValidation>
    <dataValidation type="list" allowBlank="1" showInputMessage="1" showErrorMessage="1" sqref="I4:J54" xr:uid="{B0A4A9A7-21EF-41EF-A31F-EBD686DBAF03}">
      <formula1>"出場"</formula1>
    </dataValidation>
    <dataValidation type="list" allowBlank="1" showInputMessage="1" showErrorMessage="1" sqref="H4:H54" xr:uid="{01DF1D1A-D931-4A73-A53B-7E3A8B6D0FBF}">
      <formula1>"男,女"</formula1>
    </dataValidation>
    <dataValidation type="list" allowBlank="1" showInputMessage="1" showErrorMessage="1" sqref="G4:G54" xr:uid="{C441698C-16FD-40C7-9A7E-2FB8528FA143}">
      <formula1>"小1,小2,小3,小4,小5,小6"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6258A-21E8-4104-AFE2-90DA9C8353D6}">
  <dimension ref="A1:N68"/>
  <sheetViews>
    <sheetView workbookViewId="0">
      <selection activeCell="C9" sqref="C9:C13"/>
    </sheetView>
  </sheetViews>
  <sheetFormatPr defaultColWidth="8.90625" defaultRowHeight="13" x14ac:dyDescent="0.2"/>
  <cols>
    <col min="1" max="1" width="8.90625" style="17"/>
    <col min="2" max="3" width="17.81640625" style="17" customWidth="1"/>
    <col min="4" max="4" width="8.08984375" style="17" customWidth="1"/>
    <col min="5" max="6" width="10.81640625" style="17" customWidth="1"/>
    <col min="7" max="8" width="6.81640625" style="18" customWidth="1"/>
    <col min="9" max="9" width="18.81640625" style="17" customWidth="1"/>
    <col min="10" max="10" width="15.453125" style="17" customWidth="1"/>
    <col min="11" max="11" width="14.453125" style="18" customWidth="1"/>
    <col min="12" max="12" width="15.453125" style="17" customWidth="1"/>
    <col min="13" max="13" width="10.1796875" style="18" customWidth="1"/>
    <col min="14" max="16384" width="8.90625" style="17"/>
  </cols>
  <sheetData>
    <row r="1" spans="1:14" x14ac:dyDescent="0.2">
      <c r="A1" s="70" t="s">
        <v>78</v>
      </c>
    </row>
    <row r="2" spans="1:14" ht="13.5" thickBot="1" x14ac:dyDescent="0.25"/>
    <row r="3" spans="1:14" ht="33" customHeight="1" thickBot="1" x14ac:dyDescent="0.25">
      <c r="A3" s="28" t="s">
        <v>20</v>
      </c>
      <c r="B3" s="28" t="s">
        <v>21</v>
      </c>
      <c r="C3" s="28" t="s">
        <v>40</v>
      </c>
      <c r="D3" s="28" t="s">
        <v>41</v>
      </c>
      <c r="E3" s="28" t="s">
        <v>22</v>
      </c>
      <c r="F3" s="28" t="s">
        <v>23</v>
      </c>
      <c r="G3" s="28" t="s">
        <v>36</v>
      </c>
      <c r="H3" s="28" t="s">
        <v>24</v>
      </c>
      <c r="I3" s="57" t="s">
        <v>73</v>
      </c>
      <c r="J3" s="28" t="s">
        <v>28</v>
      </c>
      <c r="K3" s="29" t="s">
        <v>29</v>
      </c>
      <c r="L3" s="28" t="s">
        <v>30</v>
      </c>
      <c r="M3" s="29" t="s">
        <v>37</v>
      </c>
      <c r="N3" s="47" t="s">
        <v>61</v>
      </c>
    </row>
    <row r="4" spans="1:14" x14ac:dyDescent="0.2">
      <c r="A4" s="104" t="s">
        <v>31</v>
      </c>
      <c r="B4" s="96" t="s">
        <v>32</v>
      </c>
      <c r="C4" s="96" t="s">
        <v>69</v>
      </c>
      <c r="D4" s="30" t="s">
        <v>42</v>
      </c>
      <c r="E4" s="30" t="s">
        <v>43</v>
      </c>
      <c r="F4" s="30" t="s">
        <v>44</v>
      </c>
      <c r="G4" s="31"/>
      <c r="H4" s="32" t="s">
        <v>45</v>
      </c>
      <c r="I4" s="30">
        <v>123456</v>
      </c>
      <c r="J4" s="33">
        <v>44651</v>
      </c>
      <c r="K4" s="31"/>
      <c r="L4" s="33">
        <v>30435</v>
      </c>
      <c r="M4" s="34"/>
      <c r="N4" s="109" t="s">
        <v>62</v>
      </c>
    </row>
    <row r="5" spans="1:14" x14ac:dyDescent="0.2">
      <c r="A5" s="105"/>
      <c r="B5" s="97"/>
      <c r="C5" s="97"/>
      <c r="D5" s="21" t="s">
        <v>46</v>
      </c>
      <c r="E5" s="21" t="s">
        <v>47</v>
      </c>
      <c r="F5" s="21" t="s">
        <v>48</v>
      </c>
      <c r="G5" s="22" t="s">
        <v>72</v>
      </c>
      <c r="H5" s="22" t="s">
        <v>2</v>
      </c>
      <c r="I5" s="21">
        <v>234567</v>
      </c>
      <c r="J5" s="23">
        <v>43921</v>
      </c>
      <c r="K5" s="22" t="s">
        <v>35</v>
      </c>
      <c r="L5" s="23">
        <v>39207</v>
      </c>
      <c r="M5" s="35" t="s">
        <v>39</v>
      </c>
      <c r="N5" s="110"/>
    </row>
    <row r="6" spans="1:14" x14ac:dyDescent="0.2">
      <c r="A6" s="105"/>
      <c r="B6" s="97"/>
      <c r="C6" s="97"/>
      <c r="D6" s="21" t="s">
        <v>49</v>
      </c>
      <c r="E6" s="21" t="s">
        <v>50</v>
      </c>
      <c r="F6" s="21" t="s">
        <v>51</v>
      </c>
      <c r="G6" s="22" t="s">
        <v>72</v>
      </c>
      <c r="H6" s="22" t="s">
        <v>2</v>
      </c>
      <c r="I6" s="21">
        <v>345678</v>
      </c>
      <c r="J6" s="23">
        <v>43921</v>
      </c>
      <c r="K6" s="22" t="s">
        <v>35</v>
      </c>
      <c r="L6" s="23">
        <v>39284</v>
      </c>
      <c r="M6" s="35" t="s">
        <v>52</v>
      </c>
      <c r="N6" s="110"/>
    </row>
    <row r="7" spans="1:14" x14ac:dyDescent="0.2">
      <c r="A7" s="105"/>
      <c r="B7" s="97"/>
      <c r="C7" s="97"/>
      <c r="D7" s="21" t="s">
        <v>53</v>
      </c>
      <c r="E7" s="21" t="s">
        <v>54</v>
      </c>
      <c r="F7" s="21" t="s">
        <v>55</v>
      </c>
      <c r="G7" s="22" t="s">
        <v>71</v>
      </c>
      <c r="H7" s="22" t="s">
        <v>2</v>
      </c>
      <c r="I7" s="21">
        <v>456789</v>
      </c>
      <c r="J7" s="23">
        <v>43921</v>
      </c>
      <c r="K7" s="22" t="s">
        <v>35</v>
      </c>
      <c r="L7" s="23">
        <v>39671</v>
      </c>
      <c r="M7" s="35" t="s">
        <v>52</v>
      </c>
      <c r="N7" s="110"/>
    </row>
    <row r="8" spans="1:14" ht="13.5" thickBot="1" x14ac:dyDescent="0.25">
      <c r="A8" s="105"/>
      <c r="B8" s="97"/>
      <c r="C8" s="97"/>
      <c r="D8" s="21" t="s">
        <v>56</v>
      </c>
      <c r="E8" s="21" t="s">
        <v>57</v>
      </c>
      <c r="F8" s="21" t="s">
        <v>58</v>
      </c>
      <c r="G8" s="22" t="s">
        <v>18</v>
      </c>
      <c r="H8" s="22" t="s">
        <v>2</v>
      </c>
      <c r="I8" s="21">
        <v>567890</v>
      </c>
      <c r="J8" s="23">
        <v>43921</v>
      </c>
      <c r="K8" s="22" t="s">
        <v>35</v>
      </c>
      <c r="L8" s="23">
        <v>40076</v>
      </c>
      <c r="M8" s="35" t="s">
        <v>59</v>
      </c>
      <c r="N8" s="110"/>
    </row>
    <row r="9" spans="1:14" x14ac:dyDescent="0.2">
      <c r="A9" s="98">
        <v>1</v>
      </c>
      <c r="B9" s="100" t="str">
        <f>IF(C9=0,"",団体データ!$C$5)</f>
        <v/>
      </c>
      <c r="C9" s="102"/>
      <c r="D9" s="36" t="s">
        <v>42</v>
      </c>
      <c r="E9" s="37"/>
      <c r="F9" s="37"/>
      <c r="G9" s="38"/>
      <c r="H9" s="39"/>
      <c r="I9" s="37"/>
      <c r="J9" s="40"/>
      <c r="K9" s="38"/>
      <c r="L9" s="40"/>
      <c r="M9" s="41"/>
      <c r="N9" s="111" t="str">
        <f>IF(C9=0,"",6000)</f>
        <v/>
      </c>
    </row>
    <row r="10" spans="1:14" x14ac:dyDescent="0.2">
      <c r="A10" s="99"/>
      <c r="B10" s="101"/>
      <c r="C10" s="103"/>
      <c r="D10" s="24" t="s">
        <v>46</v>
      </c>
      <c r="E10" s="25"/>
      <c r="F10" s="25"/>
      <c r="G10" s="26"/>
      <c r="H10" s="26"/>
      <c r="I10" s="25"/>
      <c r="J10" s="25"/>
      <c r="K10" s="26"/>
      <c r="L10" s="25"/>
      <c r="M10" s="42"/>
      <c r="N10" s="112"/>
    </row>
    <row r="11" spans="1:14" x14ac:dyDescent="0.2">
      <c r="A11" s="99"/>
      <c r="B11" s="101"/>
      <c r="C11" s="103"/>
      <c r="D11" s="24" t="s">
        <v>49</v>
      </c>
      <c r="E11" s="25"/>
      <c r="F11" s="25"/>
      <c r="G11" s="26"/>
      <c r="H11" s="26"/>
      <c r="I11" s="25"/>
      <c r="J11" s="25"/>
      <c r="K11" s="26"/>
      <c r="L11" s="25"/>
      <c r="M11" s="42"/>
      <c r="N11" s="112"/>
    </row>
    <row r="12" spans="1:14" x14ac:dyDescent="0.2">
      <c r="A12" s="99"/>
      <c r="B12" s="101"/>
      <c r="C12" s="103"/>
      <c r="D12" s="24" t="s">
        <v>53</v>
      </c>
      <c r="E12" s="25"/>
      <c r="F12" s="25"/>
      <c r="G12" s="26"/>
      <c r="H12" s="26"/>
      <c r="I12" s="25"/>
      <c r="J12" s="25"/>
      <c r="K12" s="26"/>
      <c r="L12" s="25"/>
      <c r="M12" s="42"/>
      <c r="N12" s="112"/>
    </row>
    <row r="13" spans="1:14" ht="13.5" thickBot="1" x14ac:dyDescent="0.25">
      <c r="A13" s="99"/>
      <c r="B13" s="101"/>
      <c r="C13" s="103"/>
      <c r="D13" s="24" t="s">
        <v>56</v>
      </c>
      <c r="E13" s="25"/>
      <c r="F13" s="25"/>
      <c r="G13" s="26"/>
      <c r="H13" s="26"/>
      <c r="I13" s="25"/>
      <c r="J13" s="25"/>
      <c r="K13" s="26"/>
      <c r="L13" s="25"/>
      <c r="M13" s="42"/>
      <c r="N13" s="112"/>
    </row>
    <row r="14" spans="1:14" x14ac:dyDescent="0.2">
      <c r="A14" s="98">
        <v>2</v>
      </c>
      <c r="B14" s="100" t="str">
        <f>IF(C14=0,"",団体データ!$C$5)</f>
        <v/>
      </c>
      <c r="C14" s="102"/>
      <c r="D14" s="36" t="s">
        <v>42</v>
      </c>
      <c r="E14" s="37"/>
      <c r="F14" s="37"/>
      <c r="G14" s="38"/>
      <c r="H14" s="39"/>
      <c r="I14" s="37"/>
      <c r="J14" s="40"/>
      <c r="K14" s="38"/>
      <c r="L14" s="40"/>
      <c r="M14" s="41"/>
      <c r="N14" s="111" t="str">
        <f t="shared" ref="N14" si="0">IF(C14=0,"",6000)</f>
        <v/>
      </c>
    </row>
    <row r="15" spans="1:14" x14ac:dyDescent="0.2">
      <c r="A15" s="99"/>
      <c r="B15" s="101"/>
      <c r="C15" s="103"/>
      <c r="D15" s="24" t="s">
        <v>46</v>
      </c>
      <c r="E15" s="25"/>
      <c r="F15" s="25"/>
      <c r="G15" s="26"/>
      <c r="H15" s="26"/>
      <c r="I15" s="25"/>
      <c r="J15" s="25"/>
      <c r="K15" s="26"/>
      <c r="L15" s="25"/>
      <c r="M15" s="42"/>
      <c r="N15" s="112"/>
    </row>
    <row r="16" spans="1:14" x14ac:dyDescent="0.2">
      <c r="A16" s="99"/>
      <c r="B16" s="101"/>
      <c r="C16" s="103"/>
      <c r="D16" s="24" t="s">
        <v>49</v>
      </c>
      <c r="E16" s="25"/>
      <c r="F16" s="25"/>
      <c r="G16" s="26"/>
      <c r="H16" s="26"/>
      <c r="I16" s="25"/>
      <c r="J16" s="25"/>
      <c r="K16" s="26"/>
      <c r="L16" s="25"/>
      <c r="M16" s="42"/>
      <c r="N16" s="112"/>
    </row>
    <row r="17" spans="1:14" x14ac:dyDescent="0.2">
      <c r="A17" s="99"/>
      <c r="B17" s="101"/>
      <c r="C17" s="103"/>
      <c r="D17" s="24" t="s">
        <v>53</v>
      </c>
      <c r="E17" s="25"/>
      <c r="F17" s="25"/>
      <c r="G17" s="26"/>
      <c r="H17" s="26"/>
      <c r="I17" s="25"/>
      <c r="J17" s="25"/>
      <c r="K17" s="26"/>
      <c r="L17" s="25"/>
      <c r="M17" s="42"/>
      <c r="N17" s="112"/>
    </row>
    <row r="18" spans="1:14" ht="13.5" thickBot="1" x14ac:dyDescent="0.25">
      <c r="A18" s="99"/>
      <c r="B18" s="101"/>
      <c r="C18" s="103"/>
      <c r="D18" s="24" t="s">
        <v>56</v>
      </c>
      <c r="E18" s="25"/>
      <c r="F18" s="25"/>
      <c r="G18" s="26"/>
      <c r="H18" s="26"/>
      <c r="I18" s="25"/>
      <c r="J18" s="25"/>
      <c r="K18" s="26"/>
      <c r="L18" s="25"/>
      <c r="M18" s="42"/>
      <c r="N18" s="112"/>
    </row>
    <row r="19" spans="1:14" x14ac:dyDescent="0.2">
      <c r="A19" s="98">
        <v>3</v>
      </c>
      <c r="B19" s="100" t="str">
        <f>IF(C19=0,"",団体データ!$C$5)</f>
        <v/>
      </c>
      <c r="C19" s="102"/>
      <c r="D19" s="36" t="s">
        <v>42</v>
      </c>
      <c r="E19" s="37"/>
      <c r="F19" s="37"/>
      <c r="G19" s="38"/>
      <c r="H19" s="39"/>
      <c r="I19" s="37"/>
      <c r="J19" s="40"/>
      <c r="K19" s="38"/>
      <c r="L19" s="40"/>
      <c r="M19" s="41"/>
      <c r="N19" s="111" t="str">
        <f t="shared" ref="N19" si="1">IF(C19=0,"",6000)</f>
        <v/>
      </c>
    </row>
    <row r="20" spans="1:14" x14ac:dyDescent="0.2">
      <c r="A20" s="99"/>
      <c r="B20" s="101"/>
      <c r="C20" s="103"/>
      <c r="D20" s="24" t="s">
        <v>46</v>
      </c>
      <c r="E20" s="25"/>
      <c r="F20" s="25"/>
      <c r="G20" s="26"/>
      <c r="H20" s="26"/>
      <c r="I20" s="25"/>
      <c r="J20" s="25"/>
      <c r="K20" s="26"/>
      <c r="L20" s="25"/>
      <c r="M20" s="42"/>
      <c r="N20" s="112"/>
    </row>
    <row r="21" spans="1:14" x14ac:dyDescent="0.2">
      <c r="A21" s="99"/>
      <c r="B21" s="101"/>
      <c r="C21" s="103"/>
      <c r="D21" s="24" t="s">
        <v>49</v>
      </c>
      <c r="E21" s="25"/>
      <c r="F21" s="25"/>
      <c r="G21" s="26"/>
      <c r="H21" s="26"/>
      <c r="I21" s="25"/>
      <c r="J21" s="25"/>
      <c r="K21" s="26"/>
      <c r="L21" s="25"/>
      <c r="M21" s="42"/>
      <c r="N21" s="112"/>
    </row>
    <row r="22" spans="1:14" x14ac:dyDescent="0.2">
      <c r="A22" s="99"/>
      <c r="B22" s="101"/>
      <c r="C22" s="103"/>
      <c r="D22" s="24" t="s">
        <v>53</v>
      </c>
      <c r="E22" s="25"/>
      <c r="F22" s="25"/>
      <c r="G22" s="26"/>
      <c r="H22" s="26"/>
      <c r="I22" s="25"/>
      <c r="J22" s="25"/>
      <c r="K22" s="26"/>
      <c r="L22" s="25"/>
      <c r="M22" s="42"/>
      <c r="N22" s="112"/>
    </row>
    <row r="23" spans="1:14" ht="13.5" thickBot="1" x14ac:dyDescent="0.25">
      <c r="A23" s="99"/>
      <c r="B23" s="101"/>
      <c r="C23" s="103"/>
      <c r="D23" s="24" t="s">
        <v>56</v>
      </c>
      <c r="E23" s="25"/>
      <c r="F23" s="25"/>
      <c r="G23" s="26"/>
      <c r="H23" s="26"/>
      <c r="I23" s="25"/>
      <c r="J23" s="25"/>
      <c r="K23" s="26"/>
      <c r="L23" s="25"/>
      <c r="M23" s="42"/>
      <c r="N23" s="112"/>
    </row>
    <row r="24" spans="1:14" x14ac:dyDescent="0.2">
      <c r="A24" s="98">
        <v>4</v>
      </c>
      <c r="B24" s="100" t="str">
        <f>IF(C24=0,"",団体データ!$C$5)</f>
        <v/>
      </c>
      <c r="C24" s="102"/>
      <c r="D24" s="36" t="s">
        <v>42</v>
      </c>
      <c r="E24" s="37"/>
      <c r="F24" s="37"/>
      <c r="G24" s="38"/>
      <c r="H24" s="39"/>
      <c r="I24" s="37"/>
      <c r="J24" s="40"/>
      <c r="K24" s="38"/>
      <c r="L24" s="40"/>
      <c r="M24" s="41"/>
      <c r="N24" s="111" t="str">
        <f t="shared" ref="N24" si="2">IF(C24=0,"",6000)</f>
        <v/>
      </c>
    </row>
    <row r="25" spans="1:14" x14ac:dyDescent="0.2">
      <c r="A25" s="99"/>
      <c r="B25" s="101"/>
      <c r="C25" s="103"/>
      <c r="D25" s="24" t="s">
        <v>46</v>
      </c>
      <c r="E25" s="25"/>
      <c r="F25" s="25"/>
      <c r="G25" s="26"/>
      <c r="H25" s="26"/>
      <c r="I25" s="25"/>
      <c r="J25" s="25"/>
      <c r="K25" s="26"/>
      <c r="L25" s="25"/>
      <c r="M25" s="42"/>
      <c r="N25" s="112"/>
    </row>
    <row r="26" spans="1:14" x14ac:dyDescent="0.2">
      <c r="A26" s="99"/>
      <c r="B26" s="101"/>
      <c r="C26" s="103"/>
      <c r="D26" s="24" t="s">
        <v>49</v>
      </c>
      <c r="E26" s="25"/>
      <c r="F26" s="25"/>
      <c r="G26" s="26"/>
      <c r="H26" s="26"/>
      <c r="I26" s="25"/>
      <c r="J26" s="25"/>
      <c r="K26" s="26"/>
      <c r="L26" s="25"/>
      <c r="M26" s="42"/>
      <c r="N26" s="112"/>
    </row>
    <row r="27" spans="1:14" x14ac:dyDescent="0.2">
      <c r="A27" s="99"/>
      <c r="B27" s="101"/>
      <c r="C27" s="103"/>
      <c r="D27" s="24" t="s">
        <v>53</v>
      </c>
      <c r="E27" s="25"/>
      <c r="F27" s="25"/>
      <c r="G27" s="26"/>
      <c r="H27" s="26"/>
      <c r="I27" s="25"/>
      <c r="J27" s="25"/>
      <c r="K27" s="26"/>
      <c r="L27" s="25"/>
      <c r="M27" s="42"/>
      <c r="N27" s="112"/>
    </row>
    <row r="28" spans="1:14" ht="13.5" thickBot="1" x14ac:dyDescent="0.25">
      <c r="A28" s="99"/>
      <c r="B28" s="101"/>
      <c r="C28" s="103"/>
      <c r="D28" s="24" t="s">
        <v>56</v>
      </c>
      <c r="E28" s="25"/>
      <c r="F28" s="25"/>
      <c r="G28" s="26"/>
      <c r="H28" s="26"/>
      <c r="I28" s="25"/>
      <c r="J28" s="25"/>
      <c r="K28" s="26"/>
      <c r="L28" s="25"/>
      <c r="M28" s="42"/>
      <c r="N28" s="112"/>
    </row>
    <row r="29" spans="1:14" x14ac:dyDescent="0.2">
      <c r="A29" s="98">
        <v>5</v>
      </c>
      <c r="B29" s="100" t="str">
        <f>IF(C29=0,"",団体データ!$C$5)</f>
        <v/>
      </c>
      <c r="C29" s="102"/>
      <c r="D29" s="36" t="s">
        <v>42</v>
      </c>
      <c r="E29" s="37"/>
      <c r="F29" s="37"/>
      <c r="G29" s="38"/>
      <c r="H29" s="39"/>
      <c r="I29" s="37"/>
      <c r="J29" s="40"/>
      <c r="K29" s="38"/>
      <c r="L29" s="40"/>
      <c r="M29" s="41"/>
      <c r="N29" s="111" t="str">
        <f t="shared" ref="N29" si="3">IF(C29=0,"",6000)</f>
        <v/>
      </c>
    </row>
    <row r="30" spans="1:14" x14ac:dyDescent="0.2">
      <c r="A30" s="99"/>
      <c r="B30" s="101"/>
      <c r="C30" s="103"/>
      <c r="D30" s="24" t="s">
        <v>46</v>
      </c>
      <c r="E30" s="25"/>
      <c r="F30" s="25"/>
      <c r="G30" s="26"/>
      <c r="H30" s="26"/>
      <c r="I30" s="25"/>
      <c r="J30" s="25"/>
      <c r="K30" s="26"/>
      <c r="L30" s="25"/>
      <c r="M30" s="42"/>
      <c r="N30" s="112"/>
    </row>
    <row r="31" spans="1:14" x14ac:dyDescent="0.2">
      <c r="A31" s="99"/>
      <c r="B31" s="101"/>
      <c r="C31" s="103"/>
      <c r="D31" s="24" t="s">
        <v>49</v>
      </c>
      <c r="E31" s="25"/>
      <c r="F31" s="25"/>
      <c r="G31" s="26"/>
      <c r="H31" s="26"/>
      <c r="I31" s="25"/>
      <c r="J31" s="25"/>
      <c r="K31" s="26"/>
      <c r="L31" s="25"/>
      <c r="M31" s="42"/>
      <c r="N31" s="112"/>
    </row>
    <row r="32" spans="1:14" x14ac:dyDescent="0.2">
      <c r="A32" s="99"/>
      <c r="B32" s="101"/>
      <c r="C32" s="103"/>
      <c r="D32" s="24" t="s">
        <v>53</v>
      </c>
      <c r="E32" s="25"/>
      <c r="F32" s="25"/>
      <c r="G32" s="26"/>
      <c r="H32" s="26"/>
      <c r="I32" s="25"/>
      <c r="J32" s="25"/>
      <c r="K32" s="26"/>
      <c r="L32" s="25"/>
      <c r="M32" s="42"/>
      <c r="N32" s="112"/>
    </row>
    <row r="33" spans="1:14" ht="13.5" thickBot="1" x14ac:dyDescent="0.25">
      <c r="A33" s="99"/>
      <c r="B33" s="101"/>
      <c r="C33" s="103"/>
      <c r="D33" s="24" t="s">
        <v>56</v>
      </c>
      <c r="E33" s="25"/>
      <c r="F33" s="25"/>
      <c r="G33" s="26"/>
      <c r="H33" s="26"/>
      <c r="I33" s="25"/>
      <c r="J33" s="25"/>
      <c r="K33" s="26"/>
      <c r="L33" s="25"/>
      <c r="M33" s="42"/>
      <c r="N33" s="112"/>
    </row>
    <row r="34" spans="1:14" x14ac:dyDescent="0.2">
      <c r="A34" s="98">
        <v>6</v>
      </c>
      <c r="B34" s="100" t="str">
        <f>IF(C34=0,"",団体データ!$C$5)</f>
        <v/>
      </c>
      <c r="C34" s="102"/>
      <c r="D34" s="36" t="s">
        <v>42</v>
      </c>
      <c r="E34" s="37"/>
      <c r="F34" s="37"/>
      <c r="G34" s="38"/>
      <c r="H34" s="39"/>
      <c r="I34" s="37"/>
      <c r="J34" s="40"/>
      <c r="K34" s="38"/>
      <c r="L34" s="40"/>
      <c r="M34" s="41"/>
      <c r="N34" s="111" t="str">
        <f t="shared" ref="N34" si="4">IF(C34=0,"",6000)</f>
        <v/>
      </c>
    </row>
    <row r="35" spans="1:14" x14ac:dyDescent="0.2">
      <c r="A35" s="99"/>
      <c r="B35" s="101"/>
      <c r="C35" s="103"/>
      <c r="D35" s="24" t="s">
        <v>46</v>
      </c>
      <c r="E35" s="25"/>
      <c r="F35" s="25"/>
      <c r="G35" s="26"/>
      <c r="H35" s="26"/>
      <c r="I35" s="25"/>
      <c r="J35" s="25"/>
      <c r="K35" s="26"/>
      <c r="L35" s="25"/>
      <c r="M35" s="42"/>
      <c r="N35" s="112"/>
    </row>
    <row r="36" spans="1:14" x14ac:dyDescent="0.2">
      <c r="A36" s="99"/>
      <c r="B36" s="101"/>
      <c r="C36" s="103"/>
      <c r="D36" s="24" t="s">
        <v>49</v>
      </c>
      <c r="E36" s="25"/>
      <c r="F36" s="25"/>
      <c r="G36" s="26"/>
      <c r="H36" s="26"/>
      <c r="I36" s="25"/>
      <c r="J36" s="25"/>
      <c r="K36" s="26"/>
      <c r="L36" s="25"/>
      <c r="M36" s="42"/>
      <c r="N36" s="112"/>
    </row>
    <row r="37" spans="1:14" x14ac:dyDescent="0.2">
      <c r="A37" s="99"/>
      <c r="B37" s="101"/>
      <c r="C37" s="103"/>
      <c r="D37" s="24" t="s">
        <v>53</v>
      </c>
      <c r="E37" s="25"/>
      <c r="F37" s="25"/>
      <c r="G37" s="26"/>
      <c r="H37" s="26"/>
      <c r="I37" s="25"/>
      <c r="J37" s="25"/>
      <c r="K37" s="26"/>
      <c r="L37" s="25"/>
      <c r="M37" s="42"/>
      <c r="N37" s="112"/>
    </row>
    <row r="38" spans="1:14" ht="13.5" thickBot="1" x14ac:dyDescent="0.25">
      <c r="A38" s="99"/>
      <c r="B38" s="101"/>
      <c r="C38" s="103"/>
      <c r="D38" s="24" t="s">
        <v>56</v>
      </c>
      <c r="E38" s="25"/>
      <c r="F38" s="25"/>
      <c r="G38" s="26"/>
      <c r="H38" s="26"/>
      <c r="I38" s="25"/>
      <c r="J38" s="25"/>
      <c r="K38" s="26"/>
      <c r="L38" s="25"/>
      <c r="M38" s="42"/>
      <c r="N38" s="112"/>
    </row>
    <row r="39" spans="1:14" x14ac:dyDescent="0.2">
      <c r="A39" s="98">
        <v>7</v>
      </c>
      <c r="B39" s="100" t="str">
        <f>IF(C39=0,"",団体データ!$C$5)</f>
        <v/>
      </c>
      <c r="C39" s="102"/>
      <c r="D39" s="36" t="s">
        <v>42</v>
      </c>
      <c r="E39" s="37"/>
      <c r="F39" s="37"/>
      <c r="G39" s="38"/>
      <c r="H39" s="39"/>
      <c r="I39" s="37"/>
      <c r="J39" s="40"/>
      <c r="K39" s="38"/>
      <c r="L39" s="40"/>
      <c r="M39" s="41"/>
      <c r="N39" s="111" t="str">
        <f t="shared" ref="N39" si="5">IF(C39=0,"",6000)</f>
        <v/>
      </c>
    </row>
    <row r="40" spans="1:14" x14ac:dyDescent="0.2">
      <c r="A40" s="99"/>
      <c r="B40" s="101"/>
      <c r="C40" s="103"/>
      <c r="D40" s="24" t="s">
        <v>46</v>
      </c>
      <c r="E40" s="25"/>
      <c r="F40" s="25"/>
      <c r="G40" s="26"/>
      <c r="H40" s="26"/>
      <c r="I40" s="25"/>
      <c r="J40" s="25"/>
      <c r="K40" s="26"/>
      <c r="L40" s="25"/>
      <c r="M40" s="42"/>
      <c r="N40" s="112"/>
    </row>
    <row r="41" spans="1:14" x14ac:dyDescent="0.2">
      <c r="A41" s="99"/>
      <c r="B41" s="101"/>
      <c r="C41" s="103"/>
      <c r="D41" s="24" t="s">
        <v>49</v>
      </c>
      <c r="E41" s="25"/>
      <c r="F41" s="25"/>
      <c r="G41" s="26"/>
      <c r="H41" s="26"/>
      <c r="I41" s="25"/>
      <c r="J41" s="25"/>
      <c r="K41" s="26"/>
      <c r="L41" s="25"/>
      <c r="M41" s="42"/>
      <c r="N41" s="112"/>
    </row>
    <row r="42" spans="1:14" x14ac:dyDescent="0.2">
      <c r="A42" s="99"/>
      <c r="B42" s="101"/>
      <c r="C42" s="103"/>
      <c r="D42" s="24" t="s">
        <v>53</v>
      </c>
      <c r="E42" s="25"/>
      <c r="F42" s="25"/>
      <c r="G42" s="26"/>
      <c r="H42" s="26"/>
      <c r="I42" s="25"/>
      <c r="J42" s="25"/>
      <c r="K42" s="26"/>
      <c r="L42" s="25"/>
      <c r="M42" s="42"/>
      <c r="N42" s="112"/>
    </row>
    <row r="43" spans="1:14" ht="13.5" thickBot="1" x14ac:dyDescent="0.25">
      <c r="A43" s="99"/>
      <c r="B43" s="101"/>
      <c r="C43" s="103"/>
      <c r="D43" s="24" t="s">
        <v>56</v>
      </c>
      <c r="E43" s="25"/>
      <c r="F43" s="25"/>
      <c r="G43" s="26"/>
      <c r="H43" s="26"/>
      <c r="I43" s="25"/>
      <c r="J43" s="25"/>
      <c r="K43" s="26"/>
      <c r="L43" s="25"/>
      <c r="M43" s="42"/>
      <c r="N43" s="112"/>
    </row>
    <row r="44" spans="1:14" x14ac:dyDescent="0.2">
      <c r="A44" s="98">
        <v>8</v>
      </c>
      <c r="B44" s="100" t="str">
        <f>IF(C44=0,"",団体データ!$C$5)</f>
        <v/>
      </c>
      <c r="C44" s="102"/>
      <c r="D44" s="36" t="s">
        <v>42</v>
      </c>
      <c r="E44" s="37"/>
      <c r="F44" s="37"/>
      <c r="G44" s="38"/>
      <c r="H44" s="39"/>
      <c r="I44" s="37"/>
      <c r="J44" s="40"/>
      <c r="K44" s="38"/>
      <c r="L44" s="40"/>
      <c r="M44" s="41"/>
      <c r="N44" s="111" t="str">
        <f t="shared" ref="N44" si="6">IF(C44=0,"",6000)</f>
        <v/>
      </c>
    </row>
    <row r="45" spans="1:14" x14ac:dyDescent="0.2">
      <c r="A45" s="99"/>
      <c r="B45" s="101"/>
      <c r="C45" s="103"/>
      <c r="D45" s="24" t="s">
        <v>46</v>
      </c>
      <c r="E45" s="25"/>
      <c r="F45" s="25"/>
      <c r="G45" s="26"/>
      <c r="H45" s="26"/>
      <c r="I45" s="25"/>
      <c r="J45" s="25"/>
      <c r="K45" s="26"/>
      <c r="L45" s="25"/>
      <c r="M45" s="42"/>
      <c r="N45" s="112"/>
    </row>
    <row r="46" spans="1:14" x14ac:dyDescent="0.2">
      <c r="A46" s="99"/>
      <c r="B46" s="101"/>
      <c r="C46" s="103"/>
      <c r="D46" s="24" t="s">
        <v>49</v>
      </c>
      <c r="E46" s="25"/>
      <c r="F46" s="25"/>
      <c r="G46" s="26"/>
      <c r="H46" s="26"/>
      <c r="I46" s="25"/>
      <c r="J46" s="25"/>
      <c r="K46" s="26"/>
      <c r="L46" s="25"/>
      <c r="M46" s="42"/>
      <c r="N46" s="112"/>
    </row>
    <row r="47" spans="1:14" x14ac:dyDescent="0.2">
      <c r="A47" s="99"/>
      <c r="B47" s="101"/>
      <c r="C47" s="103"/>
      <c r="D47" s="24" t="s">
        <v>53</v>
      </c>
      <c r="E47" s="25"/>
      <c r="F47" s="25"/>
      <c r="G47" s="26"/>
      <c r="H47" s="26"/>
      <c r="I47" s="25"/>
      <c r="J47" s="25"/>
      <c r="K47" s="26"/>
      <c r="L47" s="25"/>
      <c r="M47" s="42"/>
      <c r="N47" s="112"/>
    </row>
    <row r="48" spans="1:14" ht="13.5" thickBot="1" x14ac:dyDescent="0.25">
      <c r="A48" s="99"/>
      <c r="B48" s="101"/>
      <c r="C48" s="103"/>
      <c r="D48" s="24" t="s">
        <v>56</v>
      </c>
      <c r="E48" s="25"/>
      <c r="F48" s="25"/>
      <c r="G48" s="26"/>
      <c r="H48" s="26"/>
      <c r="I48" s="25"/>
      <c r="J48" s="25"/>
      <c r="K48" s="26"/>
      <c r="L48" s="25"/>
      <c r="M48" s="42"/>
      <c r="N48" s="112"/>
    </row>
    <row r="49" spans="1:14" x14ac:dyDescent="0.2">
      <c r="A49" s="98">
        <v>9</v>
      </c>
      <c r="B49" s="100" t="str">
        <f>IF(C49=0,"",団体データ!$C$5)</f>
        <v/>
      </c>
      <c r="C49" s="102"/>
      <c r="D49" s="36" t="s">
        <v>42</v>
      </c>
      <c r="E49" s="37"/>
      <c r="F49" s="37"/>
      <c r="G49" s="38"/>
      <c r="H49" s="39"/>
      <c r="I49" s="37"/>
      <c r="J49" s="40"/>
      <c r="K49" s="38"/>
      <c r="L49" s="40"/>
      <c r="M49" s="41"/>
      <c r="N49" s="111" t="str">
        <f t="shared" ref="N49" si="7">IF(C49=0,"",6000)</f>
        <v/>
      </c>
    </row>
    <row r="50" spans="1:14" x14ac:dyDescent="0.2">
      <c r="A50" s="99"/>
      <c r="B50" s="101"/>
      <c r="C50" s="103"/>
      <c r="D50" s="24" t="s">
        <v>46</v>
      </c>
      <c r="E50" s="25"/>
      <c r="F50" s="25"/>
      <c r="G50" s="26"/>
      <c r="H50" s="26"/>
      <c r="I50" s="25"/>
      <c r="J50" s="25"/>
      <c r="K50" s="26"/>
      <c r="L50" s="25"/>
      <c r="M50" s="42"/>
      <c r="N50" s="112"/>
    </row>
    <row r="51" spans="1:14" x14ac:dyDescent="0.2">
      <c r="A51" s="99"/>
      <c r="B51" s="101"/>
      <c r="C51" s="103"/>
      <c r="D51" s="24" t="s">
        <v>49</v>
      </c>
      <c r="E51" s="25"/>
      <c r="F51" s="25"/>
      <c r="G51" s="26"/>
      <c r="H51" s="26"/>
      <c r="I51" s="25"/>
      <c r="J51" s="25"/>
      <c r="K51" s="26"/>
      <c r="L51" s="25"/>
      <c r="M51" s="42"/>
      <c r="N51" s="112"/>
    </row>
    <row r="52" spans="1:14" x14ac:dyDescent="0.2">
      <c r="A52" s="99"/>
      <c r="B52" s="101"/>
      <c r="C52" s="103"/>
      <c r="D52" s="24" t="s">
        <v>53</v>
      </c>
      <c r="E52" s="25"/>
      <c r="F52" s="25"/>
      <c r="G52" s="26"/>
      <c r="H52" s="26"/>
      <c r="I52" s="25"/>
      <c r="J52" s="25"/>
      <c r="K52" s="26"/>
      <c r="L52" s="25"/>
      <c r="M52" s="42"/>
      <c r="N52" s="112"/>
    </row>
    <row r="53" spans="1:14" ht="13.5" thickBot="1" x14ac:dyDescent="0.25">
      <c r="A53" s="99"/>
      <c r="B53" s="101"/>
      <c r="C53" s="103"/>
      <c r="D53" s="24" t="s">
        <v>56</v>
      </c>
      <c r="E53" s="25"/>
      <c r="F53" s="25"/>
      <c r="G53" s="26"/>
      <c r="H53" s="26"/>
      <c r="I53" s="25"/>
      <c r="J53" s="25"/>
      <c r="K53" s="26"/>
      <c r="L53" s="25"/>
      <c r="M53" s="42"/>
      <c r="N53" s="112"/>
    </row>
    <row r="54" spans="1:14" x14ac:dyDescent="0.2">
      <c r="A54" s="98">
        <v>10</v>
      </c>
      <c r="B54" s="100" t="str">
        <f>IF(C54=0,"",団体データ!$C$5)</f>
        <v/>
      </c>
      <c r="C54" s="102"/>
      <c r="D54" s="36" t="s">
        <v>42</v>
      </c>
      <c r="E54" s="37"/>
      <c r="F54" s="37"/>
      <c r="G54" s="38"/>
      <c r="H54" s="39"/>
      <c r="I54" s="37"/>
      <c r="J54" s="40"/>
      <c r="K54" s="38"/>
      <c r="L54" s="40"/>
      <c r="M54" s="41"/>
      <c r="N54" s="111" t="str">
        <f t="shared" ref="N54" si="8">IF(C54=0,"",6000)</f>
        <v/>
      </c>
    </row>
    <row r="55" spans="1:14" x14ac:dyDescent="0.2">
      <c r="A55" s="99"/>
      <c r="B55" s="101"/>
      <c r="C55" s="103"/>
      <c r="D55" s="24" t="s">
        <v>46</v>
      </c>
      <c r="E55" s="25"/>
      <c r="F55" s="25"/>
      <c r="G55" s="26"/>
      <c r="H55" s="26"/>
      <c r="I55" s="25"/>
      <c r="J55" s="25"/>
      <c r="K55" s="26"/>
      <c r="L55" s="25"/>
      <c r="M55" s="42"/>
      <c r="N55" s="112"/>
    </row>
    <row r="56" spans="1:14" x14ac:dyDescent="0.2">
      <c r="A56" s="99"/>
      <c r="B56" s="101"/>
      <c r="C56" s="103"/>
      <c r="D56" s="24" t="s">
        <v>49</v>
      </c>
      <c r="E56" s="25"/>
      <c r="F56" s="25"/>
      <c r="G56" s="26"/>
      <c r="H56" s="26"/>
      <c r="I56" s="25"/>
      <c r="J56" s="25"/>
      <c r="K56" s="26"/>
      <c r="L56" s="25"/>
      <c r="M56" s="42"/>
      <c r="N56" s="112"/>
    </row>
    <row r="57" spans="1:14" x14ac:dyDescent="0.2">
      <c r="A57" s="99"/>
      <c r="B57" s="101"/>
      <c r="C57" s="103"/>
      <c r="D57" s="24" t="s">
        <v>53</v>
      </c>
      <c r="E57" s="25"/>
      <c r="F57" s="25"/>
      <c r="G57" s="26"/>
      <c r="H57" s="26"/>
      <c r="I57" s="25"/>
      <c r="J57" s="25"/>
      <c r="K57" s="26"/>
      <c r="L57" s="25"/>
      <c r="M57" s="42"/>
      <c r="N57" s="112"/>
    </row>
    <row r="58" spans="1:14" ht="13.5" thickBot="1" x14ac:dyDescent="0.25">
      <c r="A58" s="99"/>
      <c r="B58" s="101"/>
      <c r="C58" s="103"/>
      <c r="D58" s="24" t="s">
        <v>56</v>
      </c>
      <c r="E58" s="25"/>
      <c r="F58" s="25"/>
      <c r="G58" s="26"/>
      <c r="H58" s="26"/>
      <c r="I58" s="25"/>
      <c r="J58" s="25"/>
      <c r="K58" s="26"/>
      <c r="L58" s="25"/>
      <c r="M58" s="42"/>
      <c r="N58" s="112"/>
    </row>
    <row r="59" spans="1:14" x14ac:dyDescent="0.2">
      <c r="A59" s="98">
        <v>11</v>
      </c>
      <c r="B59" s="100" t="str">
        <f>IF(C59=0,"",団体データ!$C$5)</f>
        <v/>
      </c>
      <c r="C59" s="102"/>
      <c r="D59" s="36" t="s">
        <v>42</v>
      </c>
      <c r="E59" s="37"/>
      <c r="F59" s="37"/>
      <c r="G59" s="38"/>
      <c r="H59" s="39"/>
      <c r="I59" s="37"/>
      <c r="J59" s="40"/>
      <c r="K59" s="38"/>
      <c r="L59" s="40"/>
      <c r="M59" s="41"/>
      <c r="N59" s="111" t="str">
        <f t="shared" ref="N59" si="9">IF(C59=0,"",6000)</f>
        <v/>
      </c>
    </row>
    <row r="60" spans="1:14" x14ac:dyDescent="0.2">
      <c r="A60" s="99"/>
      <c r="B60" s="101"/>
      <c r="C60" s="103"/>
      <c r="D60" s="24" t="s">
        <v>46</v>
      </c>
      <c r="E60" s="25"/>
      <c r="F60" s="25"/>
      <c r="G60" s="26"/>
      <c r="H60" s="26"/>
      <c r="I60" s="25"/>
      <c r="J60" s="25"/>
      <c r="K60" s="26"/>
      <c r="L60" s="25"/>
      <c r="M60" s="42"/>
      <c r="N60" s="112"/>
    </row>
    <row r="61" spans="1:14" x14ac:dyDescent="0.2">
      <c r="A61" s="99"/>
      <c r="B61" s="101"/>
      <c r="C61" s="103"/>
      <c r="D61" s="24" t="s">
        <v>49</v>
      </c>
      <c r="E61" s="25"/>
      <c r="F61" s="25"/>
      <c r="G61" s="26"/>
      <c r="H61" s="26"/>
      <c r="I61" s="25"/>
      <c r="J61" s="25"/>
      <c r="K61" s="26"/>
      <c r="L61" s="25"/>
      <c r="M61" s="42"/>
      <c r="N61" s="112"/>
    </row>
    <row r="62" spans="1:14" x14ac:dyDescent="0.2">
      <c r="A62" s="99"/>
      <c r="B62" s="101"/>
      <c r="C62" s="103"/>
      <c r="D62" s="24" t="s">
        <v>53</v>
      </c>
      <c r="E62" s="25"/>
      <c r="F62" s="25"/>
      <c r="G62" s="26"/>
      <c r="H62" s="26"/>
      <c r="I62" s="25"/>
      <c r="J62" s="25"/>
      <c r="K62" s="26"/>
      <c r="L62" s="25"/>
      <c r="M62" s="42"/>
      <c r="N62" s="112"/>
    </row>
    <row r="63" spans="1:14" ht="13.5" thickBot="1" x14ac:dyDescent="0.25">
      <c r="A63" s="99"/>
      <c r="B63" s="101"/>
      <c r="C63" s="103"/>
      <c r="D63" s="24" t="s">
        <v>56</v>
      </c>
      <c r="E63" s="25"/>
      <c r="F63" s="25"/>
      <c r="G63" s="26"/>
      <c r="H63" s="26"/>
      <c r="I63" s="25"/>
      <c r="J63" s="25"/>
      <c r="K63" s="26"/>
      <c r="L63" s="25"/>
      <c r="M63" s="42"/>
      <c r="N63" s="112"/>
    </row>
    <row r="64" spans="1:14" x14ac:dyDescent="0.2">
      <c r="A64" s="98">
        <v>12</v>
      </c>
      <c r="B64" s="100" t="str">
        <f>IF(C64=0,"",団体データ!$C$5)</f>
        <v/>
      </c>
      <c r="C64" s="102"/>
      <c r="D64" s="36" t="s">
        <v>42</v>
      </c>
      <c r="E64" s="37"/>
      <c r="F64" s="37"/>
      <c r="G64" s="38"/>
      <c r="H64" s="39"/>
      <c r="I64" s="37"/>
      <c r="J64" s="40"/>
      <c r="K64" s="38"/>
      <c r="L64" s="40"/>
      <c r="M64" s="41"/>
      <c r="N64" s="111" t="str">
        <f t="shared" ref="N64" si="10">IF(C64=0,"",6000)</f>
        <v/>
      </c>
    </row>
    <row r="65" spans="1:14" x14ac:dyDescent="0.2">
      <c r="A65" s="99"/>
      <c r="B65" s="101"/>
      <c r="C65" s="103"/>
      <c r="D65" s="24" t="s">
        <v>46</v>
      </c>
      <c r="E65" s="25"/>
      <c r="F65" s="25"/>
      <c r="G65" s="26"/>
      <c r="H65" s="26"/>
      <c r="I65" s="25"/>
      <c r="J65" s="25"/>
      <c r="K65" s="26"/>
      <c r="L65" s="25"/>
      <c r="M65" s="42"/>
      <c r="N65" s="112"/>
    </row>
    <row r="66" spans="1:14" x14ac:dyDescent="0.2">
      <c r="A66" s="99"/>
      <c r="B66" s="101"/>
      <c r="C66" s="103"/>
      <c r="D66" s="24" t="s">
        <v>49</v>
      </c>
      <c r="E66" s="25"/>
      <c r="F66" s="25"/>
      <c r="G66" s="26"/>
      <c r="H66" s="26"/>
      <c r="I66" s="25"/>
      <c r="J66" s="25"/>
      <c r="K66" s="26"/>
      <c r="L66" s="25"/>
      <c r="M66" s="42"/>
      <c r="N66" s="112"/>
    </row>
    <row r="67" spans="1:14" x14ac:dyDescent="0.2">
      <c r="A67" s="99"/>
      <c r="B67" s="101"/>
      <c r="C67" s="103"/>
      <c r="D67" s="24" t="s">
        <v>53</v>
      </c>
      <c r="E67" s="25"/>
      <c r="F67" s="25"/>
      <c r="G67" s="26"/>
      <c r="H67" s="26"/>
      <c r="I67" s="25"/>
      <c r="J67" s="25"/>
      <c r="K67" s="26"/>
      <c r="L67" s="25"/>
      <c r="M67" s="42"/>
      <c r="N67" s="112"/>
    </row>
    <row r="68" spans="1:14" ht="13.5" thickBot="1" x14ac:dyDescent="0.25">
      <c r="A68" s="106"/>
      <c r="B68" s="107"/>
      <c r="C68" s="108"/>
      <c r="D68" s="43" t="s">
        <v>56</v>
      </c>
      <c r="E68" s="44"/>
      <c r="F68" s="44"/>
      <c r="G68" s="45"/>
      <c r="H68" s="45"/>
      <c r="I68" s="44"/>
      <c r="J68" s="44"/>
      <c r="K68" s="45"/>
      <c r="L68" s="44"/>
      <c r="M68" s="46"/>
      <c r="N68" s="113"/>
    </row>
  </sheetData>
  <sheetProtection sheet="1" objects="1" scenarios="1" selectLockedCells="1"/>
  <mergeCells count="52">
    <mergeCell ref="N39:N43"/>
    <mergeCell ref="N44:N48"/>
    <mergeCell ref="N49:N53"/>
    <mergeCell ref="N54:N58"/>
    <mergeCell ref="N59:N63"/>
    <mergeCell ref="A64:A68"/>
    <mergeCell ref="B64:B68"/>
    <mergeCell ref="C64:C68"/>
    <mergeCell ref="N4:N8"/>
    <mergeCell ref="N9:N13"/>
    <mergeCell ref="N14:N18"/>
    <mergeCell ref="N19:N23"/>
    <mergeCell ref="N24:N28"/>
    <mergeCell ref="N29:N33"/>
    <mergeCell ref="A54:A58"/>
    <mergeCell ref="B54:B58"/>
    <mergeCell ref="C54:C58"/>
    <mergeCell ref="A59:A63"/>
    <mergeCell ref="B59:B63"/>
    <mergeCell ref="N64:N68"/>
    <mergeCell ref="N34:N38"/>
    <mergeCell ref="C59:C63"/>
    <mergeCell ref="A44:A48"/>
    <mergeCell ref="B44:B48"/>
    <mergeCell ref="C44:C48"/>
    <mergeCell ref="A49:A53"/>
    <mergeCell ref="B49:B53"/>
    <mergeCell ref="C49:C53"/>
    <mergeCell ref="A34:A38"/>
    <mergeCell ref="B34:B38"/>
    <mergeCell ref="C34:C38"/>
    <mergeCell ref="A39:A43"/>
    <mergeCell ref="B39:B43"/>
    <mergeCell ref="C39:C43"/>
    <mergeCell ref="A24:A28"/>
    <mergeCell ref="B24:B28"/>
    <mergeCell ref="C24:C28"/>
    <mergeCell ref="A29:A33"/>
    <mergeCell ref="B29:B33"/>
    <mergeCell ref="C29:C33"/>
    <mergeCell ref="A14:A18"/>
    <mergeCell ref="B14:B18"/>
    <mergeCell ref="C14:C18"/>
    <mergeCell ref="A19:A23"/>
    <mergeCell ref="B19:B23"/>
    <mergeCell ref="C19:C23"/>
    <mergeCell ref="C4:C8"/>
    <mergeCell ref="A9:A13"/>
    <mergeCell ref="B9:B13"/>
    <mergeCell ref="C9:C13"/>
    <mergeCell ref="A4:A8"/>
    <mergeCell ref="B4:B8"/>
  </mergeCells>
  <phoneticPr fontId="7"/>
  <dataValidations count="6">
    <dataValidation type="list" allowBlank="1" showInputMessage="1" showErrorMessage="1" sqref="H4:H68" xr:uid="{B2430979-4CF9-4C4E-A16E-E37DD284C5E3}">
      <formula1>"男,女"</formula1>
    </dataValidation>
    <dataValidation type="list" allowBlank="1" showInputMessage="1" showErrorMessage="1" sqref="K4:K68" xr:uid="{39BF51CA-3001-4338-B349-31553EB1C9AC}">
      <formula1>"加入"</formula1>
    </dataValidation>
    <dataValidation type="list" allowBlank="1" showInputMessage="1" showErrorMessage="1" sqref="M4:M68" xr:uid="{99EF55D0-6863-45EC-A2B4-293E738F9746}">
      <formula1>"無し,5級,4級,3級,2級,1級,初段,二段"</formula1>
    </dataValidation>
    <dataValidation imeMode="disabled" allowBlank="1" showInputMessage="1" showErrorMessage="1" sqref="L4:L68 I4:J68" xr:uid="{C7966E21-039A-4D86-A228-9D5ABF7A5EA4}"/>
    <dataValidation type="list" allowBlank="1" showInputMessage="1" showErrorMessage="1" sqref="C4:C68" xr:uid="{14ED3D1B-C722-471E-972B-6775AC0391C8}">
      <formula1>"男子,女子"</formula1>
    </dataValidation>
    <dataValidation type="list" allowBlank="1" showInputMessage="1" showErrorMessage="1" sqref="G4:G68" xr:uid="{010E6486-E60C-4E0E-B9FB-D3A931F93BE1}">
      <formula1>"小4,小5,小6"</formula1>
    </dataValidation>
  </dataValidations>
  <pageMargins left="0.7" right="0.7" top="0.75" bottom="0.75" header="0.3" footer="0.3"/>
  <pageSetup paperSize="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D3B7D-46D5-41C4-A13C-356153176F31}">
  <dimension ref="A1:R54"/>
  <sheetViews>
    <sheetView workbookViewId="0">
      <selection activeCell="C5" sqref="C5"/>
    </sheetView>
  </sheetViews>
  <sheetFormatPr defaultColWidth="8.90625" defaultRowHeight="13" x14ac:dyDescent="0.2"/>
  <cols>
    <col min="1" max="1" width="8.90625" style="58"/>
    <col min="2" max="2" width="17.81640625" style="58" customWidth="1"/>
    <col min="3" max="6" width="10.81640625" style="58" customWidth="1"/>
    <col min="7" max="10" width="6.81640625" style="59" customWidth="1"/>
    <col min="11" max="11" width="24.36328125" style="58" customWidth="1"/>
    <col min="12" max="13" width="15.453125" style="58" customWidth="1"/>
    <col min="14" max="14" width="14.453125" style="59" customWidth="1"/>
    <col min="15" max="15" width="15.453125" style="58" customWidth="1"/>
    <col min="16" max="16" width="10.1796875" style="59" customWidth="1"/>
    <col min="17" max="18" width="10.54296875" style="58" customWidth="1"/>
    <col min="19" max="16384" width="8.90625" style="58"/>
  </cols>
  <sheetData>
    <row r="1" spans="1:18" x14ac:dyDescent="0.2">
      <c r="A1" s="58" t="s">
        <v>77</v>
      </c>
    </row>
    <row r="3" spans="1:18" ht="33" customHeight="1" x14ac:dyDescent="0.2">
      <c r="A3" s="60" t="s">
        <v>20</v>
      </c>
      <c r="B3" s="60" t="s">
        <v>21</v>
      </c>
      <c r="C3" s="60" t="s">
        <v>22</v>
      </c>
      <c r="D3" s="60" t="s">
        <v>23</v>
      </c>
      <c r="E3" s="61" t="s">
        <v>65</v>
      </c>
      <c r="F3" s="61" t="s">
        <v>66</v>
      </c>
      <c r="G3" s="60" t="s">
        <v>36</v>
      </c>
      <c r="H3" s="60" t="s">
        <v>24</v>
      </c>
      <c r="I3" s="60" t="s">
        <v>25</v>
      </c>
      <c r="J3" s="60" t="s">
        <v>26</v>
      </c>
      <c r="K3" s="62" t="s">
        <v>75</v>
      </c>
      <c r="L3" s="60" t="s">
        <v>27</v>
      </c>
      <c r="M3" s="60" t="s">
        <v>28</v>
      </c>
      <c r="N3" s="61" t="s">
        <v>29</v>
      </c>
      <c r="O3" s="60" t="s">
        <v>30</v>
      </c>
      <c r="P3" s="61" t="s">
        <v>37</v>
      </c>
      <c r="Q3" s="60" t="s">
        <v>60</v>
      </c>
      <c r="R3" s="60" t="s">
        <v>61</v>
      </c>
    </row>
    <row r="4" spans="1:18" x14ac:dyDescent="0.2">
      <c r="A4" s="60" t="s">
        <v>31</v>
      </c>
      <c r="B4" s="63" t="s">
        <v>32</v>
      </c>
      <c r="C4" s="63" t="s">
        <v>33</v>
      </c>
      <c r="D4" s="63" t="s">
        <v>34</v>
      </c>
      <c r="E4" s="63" t="s">
        <v>67</v>
      </c>
      <c r="F4" s="63" t="s">
        <v>68</v>
      </c>
      <c r="G4" s="64" t="s">
        <v>76</v>
      </c>
      <c r="H4" s="64" t="s">
        <v>2</v>
      </c>
      <c r="I4" s="64" t="s">
        <v>16</v>
      </c>
      <c r="J4" s="64"/>
      <c r="K4" s="63" t="s">
        <v>38</v>
      </c>
      <c r="L4" s="63">
        <v>123123</v>
      </c>
      <c r="M4" s="65">
        <v>45382</v>
      </c>
      <c r="N4" s="64" t="s">
        <v>35</v>
      </c>
      <c r="O4" s="65">
        <v>41024</v>
      </c>
      <c r="P4" s="64" t="s">
        <v>59</v>
      </c>
      <c r="Q4" s="64" t="s">
        <v>62</v>
      </c>
      <c r="R4" s="64" t="s">
        <v>62</v>
      </c>
    </row>
    <row r="5" spans="1:18" x14ac:dyDescent="0.2">
      <c r="A5" s="60">
        <v>1</v>
      </c>
      <c r="B5" s="66" t="str">
        <f>IF(C5=0,"",団体データ!$C$5)</f>
        <v/>
      </c>
      <c r="C5" s="67"/>
      <c r="D5" s="67"/>
      <c r="E5" s="67"/>
      <c r="F5" s="67"/>
      <c r="G5" s="68"/>
      <c r="H5" s="68"/>
      <c r="I5" s="68"/>
      <c r="J5" s="68"/>
      <c r="K5" s="67"/>
      <c r="L5" s="67"/>
      <c r="M5" s="69"/>
      <c r="N5" s="68"/>
      <c r="O5" s="69"/>
      <c r="P5" s="68"/>
      <c r="Q5" s="66">
        <f>COUNTA(I5:J5)</f>
        <v>0</v>
      </c>
      <c r="R5" s="66">
        <f>Q5*3000</f>
        <v>0</v>
      </c>
    </row>
    <row r="6" spans="1:18" x14ac:dyDescent="0.2">
      <c r="A6" s="60">
        <v>2</v>
      </c>
      <c r="B6" s="66" t="str">
        <f>IF(C6=0,"",団体データ!$C$5)</f>
        <v/>
      </c>
      <c r="C6" s="67"/>
      <c r="D6" s="67"/>
      <c r="E6" s="67"/>
      <c r="F6" s="67"/>
      <c r="G6" s="68"/>
      <c r="H6" s="68"/>
      <c r="I6" s="68"/>
      <c r="J6" s="68"/>
      <c r="K6" s="67"/>
      <c r="L6" s="67"/>
      <c r="M6" s="67"/>
      <c r="N6" s="68"/>
      <c r="O6" s="67"/>
      <c r="P6" s="68"/>
      <c r="Q6" s="66">
        <f t="shared" ref="Q6:Q54" si="0">COUNTA(I6:J6)</f>
        <v>0</v>
      </c>
      <c r="R6" s="66">
        <f t="shared" ref="R6:R54" si="1">Q6*3000</f>
        <v>0</v>
      </c>
    </row>
    <row r="7" spans="1:18" x14ac:dyDescent="0.2">
      <c r="A7" s="60">
        <v>3</v>
      </c>
      <c r="B7" s="66" t="str">
        <f>IF(C7=0,"",団体データ!$C$5)</f>
        <v/>
      </c>
      <c r="C7" s="67"/>
      <c r="D7" s="67"/>
      <c r="E7" s="67"/>
      <c r="F7" s="67"/>
      <c r="G7" s="68"/>
      <c r="H7" s="68"/>
      <c r="I7" s="68"/>
      <c r="J7" s="68"/>
      <c r="K7" s="67"/>
      <c r="L7" s="67"/>
      <c r="M7" s="67"/>
      <c r="N7" s="68"/>
      <c r="O7" s="67"/>
      <c r="P7" s="68"/>
      <c r="Q7" s="66">
        <f t="shared" si="0"/>
        <v>0</v>
      </c>
      <c r="R7" s="66">
        <f t="shared" si="1"/>
        <v>0</v>
      </c>
    </row>
    <row r="8" spans="1:18" x14ac:dyDescent="0.2">
      <c r="A8" s="60">
        <v>4</v>
      </c>
      <c r="B8" s="66" t="str">
        <f>IF(C8=0,"",団体データ!$C$5)</f>
        <v/>
      </c>
      <c r="C8" s="67"/>
      <c r="D8" s="67"/>
      <c r="E8" s="67"/>
      <c r="F8" s="67"/>
      <c r="G8" s="68"/>
      <c r="H8" s="68"/>
      <c r="I8" s="68"/>
      <c r="J8" s="68"/>
      <c r="K8" s="67"/>
      <c r="L8" s="67"/>
      <c r="M8" s="67"/>
      <c r="N8" s="68"/>
      <c r="O8" s="67"/>
      <c r="P8" s="68"/>
      <c r="Q8" s="66">
        <f t="shared" si="0"/>
        <v>0</v>
      </c>
      <c r="R8" s="66">
        <f t="shared" si="1"/>
        <v>0</v>
      </c>
    </row>
    <row r="9" spans="1:18" x14ac:dyDescent="0.2">
      <c r="A9" s="60">
        <v>5</v>
      </c>
      <c r="B9" s="66" t="str">
        <f>IF(C9=0,"",団体データ!$C$5)</f>
        <v/>
      </c>
      <c r="C9" s="67"/>
      <c r="D9" s="67"/>
      <c r="E9" s="67"/>
      <c r="F9" s="67"/>
      <c r="G9" s="68"/>
      <c r="H9" s="68"/>
      <c r="I9" s="68"/>
      <c r="J9" s="68"/>
      <c r="K9" s="67"/>
      <c r="L9" s="67"/>
      <c r="M9" s="67"/>
      <c r="N9" s="68"/>
      <c r="O9" s="67"/>
      <c r="P9" s="68"/>
      <c r="Q9" s="66">
        <f t="shared" si="0"/>
        <v>0</v>
      </c>
      <c r="R9" s="66">
        <f t="shared" si="1"/>
        <v>0</v>
      </c>
    </row>
    <row r="10" spans="1:18" x14ac:dyDescent="0.2">
      <c r="A10" s="60">
        <v>6</v>
      </c>
      <c r="B10" s="66" t="str">
        <f>IF(C10=0,"",団体データ!$C$5)</f>
        <v/>
      </c>
      <c r="C10" s="67"/>
      <c r="D10" s="67"/>
      <c r="E10" s="67"/>
      <c r="F10" s="67"/>
      <c r="G10" s="68"/>
      <c r="H10" s="68"/>
      <c r="I10" s="68"/>
      <c r="J10" s="68"/>
      <c r="K10" s="67"/>
      <c r="L10" s="67"/>
      <c r="M10" s="67"/>
      <c r="N10" s="68"/>
      <c r="O10" s="67"/>
      <c r="P10" s="68"/>
      <c r="Q10" s="66">
        <f t="shared" si="0"/>
        <v>0</v>
      </c>
      <c r="R10" s="66">
        <f t="shared" si="1"/>
        <v>0</v>
      </c>
    </row>
    <row r="11" spans="1:18" x14ac:dyDescent="0.2">
      <c r="A11" s="60">
        <v>7</v>
      </c>
      <c r="B11" s="66" t="str">
        <f>IF(C11=0,"",団体データ!$C$5)</f>
        <v/>
      </c>
      <c r="C11" s="67"/>
      <c r="D11" s="67"/>
      <c r="E11" s="67"/>
      <c r="F11" s="67"/>
      <c r="G11" s="68"/>
      <c r="H11" s="68"/>
      <c r="I11" s="68"/>
      <c r="J11" s="68"/>
      <c r="K11" s="67"/>
      <c r="L11" s="67"/>
      <c r="M11" s="67"/>
      <c r="N11" s="68"/>
      <c r="O11" s="67"/>
      <c r="P11" s="68"/>
      <c r="Q11" s="66">
        <f t="shared" si="0"/>
        <v>0</v>
      </c>
      <c r="R11" s="66">
        <f t="shared" si="1"/>
        <v>0</v>
      </c>
    </row>
    <row r="12" spans="1:18" x14ac:dyDescent="0.2">
      <c r="A12" s="60">
        <v>8</v>
      </c>
      <c r="B12" s="66" t="str">
        <f>IF(C12=0,"",団体データ!$C$5)</f>
        <v/>
      </c>
      <c r="C12" s="67"/>
      <c r="D12" s="67"/>
      <c r="E12" s="67"/>
      <c r="F12" s="67"/>
      <c r="G12" s="68"/>
      <c r="H12" s="68"/>
      <c r="I12" s="68"/>
      <c r="J12" s="68"/>
      <c r="K12" s="67"/>
      <c r="L12" s="67"/>
      <c r="M12" s="67"/>
      <c r="N12" s="68"/>
      <c r="O12" s="67"/>
      <c r="P12" s="68"/>
      <c r="Q12" s="66">
        <f t="shared" si="0"/>
        <v>0</v>
      </c>
      <c r="R12" s="66">
        <f t="shared" si="1"/>
        <v>0</v>
      </c>
    </row>
    <row r="13" spans="1:18" x14ac:dyDescent="0.2">
      <c r="A13" s="60">
        <v>9</v>
      </c>
      <c r="B13" s="66" t="str">
        <f>IF(C13=0,"",団体データ!$C$5)</f>
        <v/>
      </c>
      <c r="C13" s="67"/>
      <c r="D13" s="67"/>
      <c r="E13" s="67"/>
      <c r="F13" s="67"/>
      <c r="G13" s="68"/>
      <c r="H13" s="68"/>
      <c r="I13" s="68"/>
      <c r="J13" s="68"/>
      <c r="K13" s="67"/>
      <c r="L13" s="67"/>
      <c r="M13" s="67"/>
      <c r="N13" s="68"/>
      <c r="O13" s="67"/>
      <c r="P13" s="68"/>
      <c r="Q13" s="66">
        <f t="shared" si="0"/>
        <v>0</v>
      </c>
      <c r="R13" s="66">
        <f t="shared" si="1"/>
        <v>0</v>
      </c>
    </row>
    <row r="14" spans="1:18" x14ac:dyDescent="0.2">
      <c r="A14" s="60">
        <v>10</v>
      </c>
      <c r="B14" s="66" t="str">
        <f>IF(C14=0,"",団体データ!$C$5)</f>
        <v/>
      </c>
      <c r="C14" s="67"/>
      <c r="D14" s="67"/>
      <c r="E14" s="67"/>
      <c r="F14" s="67"/>
      <c r="G14" s="68"/>
      <c r="H14" s="68"/>
      <c r="I14" s="68"/>
      <c r="J14" s="68"/>
      <c r="K14" s="67"/>
      <c r="L14" s="67"/>
      <c r="M14" s="67"/>
      <c r="N14" s="68"/>
      <c r="O14" s="67"/>
      <c r="P14" s="68"/>
      <c r="Q14" s="66">
        <f t="shared" si="0"/>
        <v>0</v>
      </c>
      <c r="R14" s="66">
        <f t="shared" si="1"/>
        <v>0</v>
      </c>
    </row>
    <row r="15" spans="1:18" x14ac:dyDescent="0.2">
      <c r="A15" s="60">
        <v>11</v>
      </c>
      <c r="B15" s="66" t="str">
        <f>IF(C15=0,"",団体データ!$C$5)</f>
        <v/>
      </c>
      <c r="C15" s="67"/>
      <c r="D15" s="67"/>
      <c r="E15" s="67"/>
      <c r="F15" s="67"/>
      <c r="G15" s="68"/>
      <c r="H15" s="68"/>
      <c r="I15" s="68"/>
      <c r="J15" s="68"/>
      <c r="K15" s="67"/>
      <c r="L15" s="67"/>
      <c r="M15" s="67"/>
      <c r="N15" s="68"/>
      <c r="O15" s="67"/>
      <c r="P15" s="68"/>
      <c r="Q15" s="66">
        <f t="shared" si="0"/>
        <v>0</v>
      </c>
      <c r="R15" s="66">
        <f t="shared" si="1"/>
        <v>0</v>
      </c>
    </row>
    <row r="16" spans="1:18" x14ac:dyDescent="0.2">
      <c r="A16" s="60">
        <v>12</v>
      </c>
      <c r="B16" s="66" t="str">
        <f>IF(C16=0,"",団体データ!$C$5)</f>
        <v/>
      </c>
      <c r="C16" s="67"/>
      <c r="D16" s="67"/>
      <c r="E16" s="67"/>
      <c r="F16" s="67"/>
      <c r="G16" s="68"/>
      <c r="H16" s="68"/>
      <c r="I16" s="68"/>
      <c r="J16" s="68"/>
      <c r="K16" s="67"/>
      <c r="L16" s="67"/>
      <c r="M16" s="67"/>
      <c r="N16" s="68"/>
      <c r="O16" s="67"/>
      <c r="P16" s="68"/>
      <c r="Q16" s="66">
        <f t="shared" si="0"/>
        <v>0</v>
      </c>
      <c r="R16" s="66">
        <f t="shared" si="1"/>
        <v>0</v>
      </c>
    </row>
    <row r="17" spans="1:18" x14ac:dyDescent="0.2">
      <c r="A17" s="60">
        <v>13</v>
      </c>
      <c r="B17" s="66" t="str">
        <f>IF(C17=0,"",団体データ!$C$5)</f>
        <v/>
      </c>
      <c r="C17" s="67"/>
      <c r="D17" s="67"/>
      <c r="E17" s="67"/>
      <c r="F17" s="67"/>
      <c r="G17" s="68"/>
      <c r="H17" s="68"/>
      <c r="I17" s="68"/>
      <c r="J17" s="68"/>
      <c r="K17" s="67"/>
      <c r="L17" s="67"/>
      <c r="M17" s="67"/>
      <c r="N17" s="68"/>
      <c r="O17" s="67"/>
      <c r="P17" s="68"/>
      <c r="Q17" s="66">
        <f t="shared" si="0"/>
        <v>0</v>
      </c>
      <c r="R17" s="66">
        <f t="shared" si="1"/>
        <v>0</v>
      </c>
    </row>
    <row r="18" spans="1:18" x14ac:dyDescent="0.2">
      <c r="A18" s="60">
        <v>14</v>
      </c>
      <c r="B18" s="66" t="str">
        <f>IF(C18=0,"",団体データ!$C$5)</f>
        <v/>
      </c>
      <c r="C18" s="67"/>
      <c r="D18" s="67"/>
      <c r="E18" s="67"/>
      <c r="F18" s="67"/>
      <c r="G18" s="68"/>
      <c r="H18" s="68"/>
      <c r="I18" s="68"/>
      <c r="J18" s="68"/>
      <c r="K18" s="67"/>
      <c r="L18" s="67"/>
      <c r="M18" s="67"/>
      <c r="N18" s="68"/>
      <c r="O18" s="67"/>
      <c r="P18" s="68"/>
      <c r="Q18" s="66">
        <f t="shared" si="0"/>
        <v>0</v>
      </c>
      <c r="R18" s="66">
        <f t="shared" si="1"/>
        <v>0</v>
      </c>
    </row>
    <row r="19" spans="1:18" x14ac:dyDescent="0.2">
      <c r="A19" s="60">
        <v>15</v>
      </c>
      <c r="B19" s="66" t="str">
        <f>IF(C19=0,"",団体データ!$C$5)</f>
        <v/>
      </c>
      <c r="C19" s="67"/>
      <c r="D19" s="67"/>
      <c r="E19" s="67"/>
      <c r="F19" s="67"/>
      <c r="G19" s="68"/>
      <c r="H19" s="68"/>
      <c r="I19" s="68"/>
      <c r="J19" s="68"/>
      <c r="K19" s="67"/>
      <c r="L19" s="67"/>
      <c r="M19" s="67"/>
      <c r="N19" s="68"/>
      <c r="O19" s="67"/>
      <c r="P19" s="68"/>
      <c r="Q19" s="66">
        <f t="shared" si="0"/>
        <v>0</v>
      </c>
      <c r="R19" s="66">
        <f t="shared" si="1"/>
        <v>0</v>
      </c>
    </row>
    <row r="20" spans="1:18" x14ac:dyDescent="0.2">
      <c r="A20" s="60">
        <v>16</v>
      </c>
      <c r="B20" s="66" t="str">
        <f>IF(C20=0,"",団体データ!$C$5)</f>
        <v/>
      </c>
      <c r="C20" s="67"/>
      <c r="D20" s="67"/>
      <c r="E20" s="67"/>
      <c r="F20" s="67"/>
      <c r="G20" s="68"/>
      <c r="H20" s="68"/>
      <c r="I20" s="68"/>
      <c r="J20" s="68"/>
      <c r="K20" s="67"/>
      <c r="L20" s="67"/>
      <c r="M20" s="67"/>
      <c r="N20" s="68"/>
      <c r="O20" s="67"/>
      <c r="P20" s="68"/>
      <c r="Q20" s="66">
        <f t="shared" si="0"/>
        <v>0</v>
      </c>
      <c r="R20" s="66">
        <f t="shared" si="1"/>
        <v>0</v>
      </c>
    </row>
    <row r="21" spans="1:18" x14ac:dyDescent="0.2">
      <c r="A21" s="60">
        <v>17</v>
      </c>
      <c r="B21" s="66" t="str">
        <f>IF(C21=0,"",団体データ!$C$5)</f>
        <v/>
      </c>
      <c r="C21" s="67"/>
      <c r="D21" s="67"/>
      <c r="E21" s="67"/>
      <c r="F21" s="67"/>
      <c r="G21" s="68"/>
      <c r="H21" s="68"/>
      <c r="I21" s="68"/>
      <c r="J21" s="68"/>
      <c r="K21" s="67"/>
      <c r="L21" s="67"/>
      <c r="M21" s="67"/>
      <c r="N21" s="68"/>
      <c r="O21" s="67"/>
      <c r="P21" s="68"/>
      <c r="Q21" s="66">
        <f t="shared" si="0"/>
        <v>0</v>
      </c>
      <c r="R21" s="66">
        <f t="shared" si="1"/>
        <v>0</v>
      </c>
    </row>
    <row r="22" spans="1:18" x14ac:dyDescent="0.2">
      <c r="A22" s="60">
        <v>18</v>
      </c>
      <c r="B22" s="66" t="str">
        <f>IF(C22=0,"",団体データ!$C$5)</f>
        <v/>
      </c>
      <c r="C22" s="67"/>
      <c r="D22" s="67"/>
      <c r="E22" s="67"/>
      <c r="F22" s="67"/>
      <c r="G22" s="68"/>
      <c r="H22" s="68"/>
      <c r="I22" s="68"/>
      <c r="J22" s="68"/>
      <c r="K22" s="67"/>
      <c r="L22" s="67"/>
      <c r="M22" s="67"/>
      <c r="N22" s="68"/>
      <c r="O22" s="67"/>
      <c r="P22" s="68"/>
      <c r="Q22" s="66">
        <f t="shared" si="0"/>
        <v>0</v>
      </c>
      <c r="R22" s="66">
        <f t="shared" si="1"/>
        <v>0</v>
      </c>
    </row>
    <row r="23" spans="1:18" x14ac:dyDescent="0.2">
      <c r="A23" s="60">
        <v>19</v>
      </c>
      <c r="B23" s="66" t="str">
        <f>IF(C23=0,"",団体データ!$C$5)</f>
        <v/>
      </c>
      <c r="C23" s="67"/>
      <c r="D23" s="67"/>
      <c r="E23" s="67"/>
      <c r="F23" s="67"/>
      <c r="G23" s="68"/>
      <c r="H23" s="68"/>
      <c r="I23" s="68"/>
      <c r="J23" s="68"/>
      <c r="K23" s="67"/>
      <c r="L23" s="67"/>
      <c r="M23" s="67"/>
      <c r="N23" s="68"/>
      <c r="O23" s="67"/>
      <c r="P23" s="68"/>
      <c r="Q23" s="66">
        <f t="shared" si="0"/>
        <v>0</v>
      </c>
      <c r="R23" s="66">
        <f t="shared" si="1"/>
        <v>0</v>
      </c>
    </row>
    <row r="24" spans="1:18" x14ac:dyDescent="0.2">
      <c r="A24" s="60">
        <v>20</v>
      </c>
      <c r="B24" s="66" t="str">
        <f>IF(C24=0,"",団体データ!$C$5)</f>
        <v/>
      </c>
      <c r="C24" s="67"/>
      <c r="D24" s="67"/>
      <c r="E24" s="67"/>
      <c r="F24" s="67"/>
      <c r="G24" s="68"/>
      <c r="H24" s="68"/>
      <c r="I24" s="68"/>
      <c r="J24" s="68"/>
      <c r="K24" s="67"/>
      <c r="L24" s="67"/>
      <c r="M24" s="67"/>
      <c r="N24" s="68"/>
      <c r="O24" s="67"/>
      <c r="P24" s="68"/>
      <c r="Q24" s="66">
        <f t="shared" si="0"/>
        <v>0</v>
      </c>
      <c r="R24" s="66">
        <f t="shared" si="1"/>
        <v>0</v>
      </c>
    </row>
    <row r="25" spans="1:18" x14ac:dyDescent="0.2">
      <c r="A25" s="60">
        <v>21</v>
      </c>
      <c r="B25" s="66" t="str">
        <f>IF(C25=0,"",団体データ!$C$5)</f>
        <v/>
      </c>
      <c r="C25" s="67"/>
      <c r="D25" s="67"/>
      <c r="E25" s="67"/>
      <c r="F25" s="67"/>
      <c r="G25" s="68"/>
      <c r="H25" s="68"/>
      <c r="I25" s="68"/>
      <c r="J25" s="68"/>
      <c r="K25" s="67"/>
      <c r="L25" s="67"/>
      <c r="M25" s="67"/>
      <c r="N25" s="68"/>
      <c r="O25" s="67"/>
      <c r="P25" s="68"/>
      <c r="Q25" s="66">
        <f t="shared" si="0"/>
        <v>0</v>
      </c>
      <c r="R25" s="66">
        <f t="shared" si="1"/>
        <v>0</v>
      </c>
    </row>
    <row r="26" spans="1:18" x14ac:dyDescent="0.2">
      <c r="A26" s="60">
        <v>22</v>
      </c>
      <c r="B26" s="66" t="str">
        <f>IF(C26=0,"",団体データ!$C$5)</f>
        <v/>
      </c>
      <c r="C26" s="67"/>
      <c r="D26" s="67"/>
      <c r="E26" s="67"/>
      <c r="F26" s="67"/>
      <c r="G26" s="68"/>
      <c r="H26" s="68"/>
      <c r="I26" s="68"/>
      <c r="J26" s="68"/>
      <c r="K26" s="67"/>
      <c r="L26" s="67"/>
      <c r="M26" s="67"/>
      <c r="N26" s="68"/>
      <c r="O26" s="67"/>
      <c r="P26" s="68"/>
      <c r="Q26" s="66">
        <f t="shared" si="0"/>
        <v>0</v>
      </c>
      <c r="R26" s="66">
        <f t="shared" si="1"/>
        <v>0</v>
      </c>
    </row>
    <row r="27" spans="1:18" x14ac:dyDescent="0.2">
      <c r="A27" s="60">
        <v>23</v>
      </c>
      <c r="B27" s="66" t="str">
        <f>IF(C27=0,"",団体データ!$C$5)</f>
        <v/>
      </c>
      <c r="C27" s="67"/>
      <c r="D27" s="67"/>
      <c r="E27" s="67"/>
      <c r="F27" s="67"/>
      <c r="G27" s="68"/>
      <c r="H27" s="68"/>
      <c r="I27" s="68"/>
      <c r="J27" s="68"/>
      <c r="K27" s="67"/>
      <c r="L27" s="67"/>
      <c r="M27" s="67"/>
      <c r="N27" s="68"/>
      <c r="O27" s="67"/>
      <c r="P27" s="68"/>
      <c r="Q27" s="66">
        <f t="shared" si="0"/>
        <v>0</v>
      </c>
      <c r="R27" s="66">
        <f t="shared" si="1"/>
        <v>0</v>
      </c>
    </row>
    <row r="28" spans="1:18" x14ac:dyDescent="0.2">
      <c r="A28" s="60">
        <v>24</v>
      </c>
      <c r="B28" s="66" t="str">
        <f>IF(C28=0,"",団体データ!$C$5)</f>
        <v/>
      </c>
      <c r="C28" s="67"/>
      <c r="D28" s="67"/>
      <c r="E28" s="67"/>
      <c r="F28" s="67"/>
      <c r="G28" s="68"/>
      <c r="H28" s="68"/>
      <c r="I28" s="68"/>
      <c r="J28" s="68"/>
      <c r="K28" s="67"/>
      <c r="L28" s="67"/>
      <c r="M28" s="67"/>
      <c r="N28" s="68"/>
      <c r="O28" s="67"/>
      <c r="P28" s="68"/>
      <c r="Q28" s="66">
        <f t="shared" si="0"/>
        <v>0</v>
      </c>
      <c r="R28" s="66">
        <f t="shared" si="1"/>
        <v>0</v>
      </c>
    </row>
    <row r="29" spans="1:18" x14ac:dyDescent="0.2">
      <c r="A29" s="60">
        <v>25</v>
      </c>
      <c r="B29" s="66" t="str">
        <f>IF(C29=0,"",団体データ!$C$5)</f>
        <v/>
      </c>
      <c r="C29" s="67"/>
      <c r="D29" s="67"/>
      <c r="E29" s="67"/>
      <c r="F29" s="67"/>
      <c r="G29" s="68"/>
      <c r="H29" s="68"/>
      <c r="I29" s="68"/>
      <c r="J29" s="68"/>
      <c r="K29" s="67"/>
      <c r="L29" s="67"/>
      <c r="M29" s="67"/>
      <c r="N29" s="68"/>
      <c r="O29" s="67"/>
      <c r="P29" s="68"/>
      <c r="Q29" s="66">
        <f t="shared" si="0"/>
        <v>0</v>
      </c>
      <c r="R29" s="66">
        <f t="shared" si="1"/>
        <v>0</v>
      </c>
    </row>
    <row r="30" spans="1:18" x14ac:dyDescent="0.2">
      <c r="A30" s="60">
        <v>26</v>
      </c>
      <c r="B30" s="66" t="str">
        <f>IF(C30=0,"",団体データ!$C$5)</f>
        <v/>
      </c>
      <c r="C30" s="67"/>
      <c r="D30" s="67"/>
      <c r="E30" s="67"/>
      <c r="F30" s="67"/>
      <c r="G30" s="68"/>
      <c r="H30" s="68"/>
      <c r="I30" s="68"/>
      <c r="J30" s="68"/>
      <c r="K30" s="67"/>
      <c r="L30" s="67"/>
      <c r="M30" s="67"/>
      <c r="N30" s="68"/>
      <c r="O30" s="67"/>
      <c r="P30" s="68"/>
      <c r="Q30" s="66">
        <f t="shared" si="0"/>
        <v>0</v>
      </c>
      <c r="R30" s="66">
        <f t="shared" si="1"/>
        <v>0</v>
      </c>
    </row>
    <row r="31" spans="1:18" x14ac:dyDescent="0.2">
      <c r="A31" s="60">
        <v>27</v>
      </c>
      <c r="B31" s="66" t="str">
        <f>IF(C31=0,"",団体データ!$C$5)</f>
        <v/>
      </c>
      <c r="C31" s="67"/>
      <c r="D31" s="67"/>
      <c r="E31" s="67"/>
      <c r="F31" s="67"/>
      <c r="G31" s="68"/>
      <c r="H31" s="68"/>
      <c r="I31" s="68"/>
      <c r="J31" s="68"/>
      <c r="K31" s="67"/>
      <c r="L31" s="67"/>
      <c r="M31" s="67"/>
      <c r="N31" s="68"/>
      <c r="O31" s="67"/>
      <c r="P31" s="68"/>
      <c r="Q31" s="66">
        <f t="shared" si="0"/>
        <v>0</v>
      </c>
      <c r="R31" s="66">
        <f t="shared" si="1"/>
        <v>0</v>
      </c>
    </row>
    <row r="32" spans="1:18" x14ac:dyDescent="0.2">
      <c r="A32" s="60">
        <v>28</v>
      </c>
      <c r="B32" s="66" t="str">
        <f>IF(C32=0,"",団体データ!$C$5)</f>
        <v/>
      </c>
      <c r="C32" s="67"/>
      <c r="D32" s="67"/>
      <c r="E32" s="67"/>
      <c r="F32" s="67"/>
      <c r="G32" s="68"/>
      <c r="H32" s="68"/>
      <c r="I32" s="68"/>
      <c r="J32" s="68"/>
      <c r="K32" s="67"/>
      <c r="L32" s="67"/>
      <c r="M32" s="67"/>
      <c r="N32" s="68"/>
      <c r="O32" s="67"/>
      <c r="P32" s="68"/>
      <c r="Q32" s="66">
        <f t="shared" si="0"/>
        <v>0</v>
      </c>
      <c r="R32" s="66">
        <f t="shared" si="1"/>
        <v>0</v>
      </c>
    </row>
    <row r="33" spans="1:18" x14ac:dyDescent="0.2">
      <c r="A33" s="60">
        <v>29</v>
      </c>
      <c r="B33" s="66" t="str">
        <f>IF(C33=0,"",団体データ!$C$5)</f>
        <v/>
      </c>
      <c r="C33" s="67"/>
      <c r="D33" s="67"/>
      <c r="E33" s="67"/>
      <c r="F33" s="67"/>
      <c r="G33" s="68"/>
      <c r="H33" s="68"/>
      <c r="I33" s="68"/>
      <c r="J33" s="68"/>
      <c r="K33" s="67"/>
      <c r="L33" s="67"/>
      <c r="M33" s="67"/>
      <c r="N33" s="68"/>
      <c r="O33" s="67"/>
      <c r="P33" s="68"/>
      <c r="Q33" s="66">
        <f t="shared" si="0"/>
        <v>0</v>
      </c>
      <c r="R33" s="66">
        <f t="shared" si="1"/>
        <v>0</v>
      </c>
    </row>
    <row r="34" spans="1:18" x14ac:dyDescent="0.2">
      <c r="A34" s="60">
        <v>30</v>
      </c>
      <c r="B34" s="66" t="str">
        <f>IF(C34=0,"",団体データ!$C$5)</f>
        <v/>
      </c>
      <c r="C34" s="67"/>
      <c r="D34" s="67"/>
      <c r="E34" s="67"/>
      <c r="F34" s="67"/>
      <c r="G34" s="68"/>
      <c r="H34" s="68"/>
      <c r="I34" s="68"/>
      <c r="J34" s="68"/>
      <c r="K34" s="67"/>
      <c r="L34" s="67"/>
      <c r="M34" s="67"/>
      <c r="N34" s="68"/>
      <c r="O34" s="67"/>
      <c r="P34" s="68"/>
      <c r="Q34" s="66">
        <f t="shared" si="0"/>
        <v>0</v>
      </c>
      <c r="R34" s="66">
        <f t="shared" si="1"/>
        <v>0</v>
      </c>
    </row>
    <row r="35" spans="1:18" x14ac:dyDescent="0.2">
      <c r="A35" s="60">
        <v>31</v>
      </c>
      <c r="B35" s="66" t="str">
        <f>IF(C35=0,"",団体データ!$C$5)</f>
        <v/>
      </c>
      <c r="C35" s="67"/>
      <c r="D35" s="67"/>
      <c r="E35" s="67"/>
      <c r="F35" s="67"/>
      <c r="G35" s="68"/>
      <c r="H35" s="68"/>
      <c r="I35" s="68"/>
      <c r="J35" s="68"/>
      <c r="K35" s="67"/>
      <c r="L35" s="67"/>
      <c r="M35" s="67"/>
      <c r="N35" s="68"/>
      <c r="O35" s="67"/>
      <c r="P35" s="68"/>
      <c r="Q35" s="66">
        <f t="shared" si="0"/>
        <v>0</v>
      </c>
      <c r="R35" s="66">
        <f t="shared" si="1"/>
        <v>0</v>
      </c>
    </row>
    <row r="36" spans="1:18" x14ac:dyDescent="0.2">
      <c r="A36" s="60">
        <v>32</v>
      </c>
      <c r="B36" s="66" t="str">
        <f>IF(C36=0,"",団体データ!$C$5)</f>
        <v/>
      </c>
      <c r="C36" s="67"/>
      <c r="D36" s="67"/>
      <c r="E36" s="67"/>
      <c r="F36" s="67"/>
      <c r="G36" s="68"/>
      <c r="H36" s="68"/>
      <c r="I36" s="68"/>
      <c r="J36" s="68"/>
      <c r="K36" s="67"/>
      <c r="L36" s="67"/>
      <c r="M36" s="67"/>
      <c r="N36" s="68"/>
      <c r="O36" s="67"/>
      <c r="P36" s="68"/>
      <c r="Q36" s="66">
        <f t="shared" si="0"/>
        <v>0</v>
      </c>
      <c r="R36" s="66">
        <f t="shared" si="1"/>
        <v>0</v>
      </c>
    </row>
    <row r="37" spans="1:18" x14ac:dyDescent="0.2">
      <c r="A37" s="60">
        <v>33</v>
      </c>
      <c r="B37" s="66" t="str">
        <f>IF(C37=0,"",団体データ!$C$5)</f>
        <v/>
      </c>
      <c r="C37" s="67"/>
      <c r="D37" s="67"/>
      <c r="E37" s="67"/>
      <c r="F37" s="67"/>
      <c r="G37" s="68"/>
      <c r="H37" s="68"/>
      <c r="I37" s="68"/>
      <c r="J37" s="68"/>
      <c r="K37" s="67"/>
      <c r="L37" s="67"/>
      <c r="M37" s="67"/>
      <c r="N37" s="68"/>
      <c r="O37" s="67"/>
      <c r="P37" s="68"/>
      <c r="Q37" s="66">
        <f t="shared" si="0"/>
        <v>0</v>
      </c>
      <c r="R37" s="66">
        <f t="shared" si="1"/>
        <v>0</v>
      </c>
    </row>
    <row r="38" spans="1:18" x14ac:dyDescent="0.2">
      <c r="A38" s="60">
        <v>34</v>
      </c>
      <c r="B38" s="66" t="str">
        <f>IF(C38=0,"",団体データ!$C$5)</f>
        <v/>
      </c>
      <c r="C38" s="67"/>
      <c r="D38" s="67"/>
      <c r="E38" s="67"/>
      <c r="F38" s="67"/>
      <c r="G38" s="68"/>
      <c r="H38" s="68"/>
      <c r="I38" s="68"/>
      <c r="J38" s="68"/>
      <c r="K38" s="67"/>
      <c r="L38" s="67"/>
      <c r="M38" s="67"/>
      <c r="N38" s="68"/>
      <c r="O38" s="67"/>
      <c r="P38" s="68"/>
      <c r="Q38" s="66">
        <f t="shared" si="0"/>
        <v>0</v>
      </c>
      <c r="R38" s="66">
        <f t="shared" si="1"/>
        <v>0</v>
      </c>
    </row>
    <row r="39" spans="1:18" x14ac:dyDescent="0.2">
      <c r="A39" s="60">
        <v>35</v>
      </c>
      <c r="B39" s="66" t="str">
        <f>IF(C39=0,"",団体データ!$C$5)</f>
        <v/>
      </c>
      <c r="C39" s="67"/>
      <c r="D39" s="67"/>
      <c r="E39" s="67"/>
      <c r="F39" s="67"/>
      <c r="G39" s="68"/>
      <c r="H39" s="68"/>
      <c r="I39" s="68"/>
      <c r="J39" s="68"/>
      <c r="K39" s="67"/>
      <c r="L39" s="67"/>
      <c r="M39" s="67"/>
      <c r="N39" s="68"/>
      <c r="O39" s="67"/>
      <c r="P39" s="68"/>
      <c r="Q39" s="66">
        <f t="shared" si="0"/>
        <v>0</v>
      </c>
      <c r="R39" s="66">
        <f t="shared" si="1"/>
        <v>0</v>
      </c>
    </row>
    <row r="40" spans="1:18" x14ac:dyDescent="0.2">
      <c r="A40" s="60">
        <v>36</v>
      </c>
      <c r="B40" s="66" t="str">
        <f>IF(C40=0,"",団体データ!$C$5)</f>
        <v/>
      </c>
      <c r="C40" s="67"/>
      <c r="D40" s="67"/>
      <c r="E40" s="67"/>
      <c r="F40" s="67"/>
      <c r="G40" s="68"/>
      <c r="H40" s="68"/>
      <c r="I40" s="68"/>
      <c r="J40" s="68"/>
      <c r="K40" s="67"/>
      <c r="L40" s="67"/>
      <c r="M40" s="67"/>
      <c r="N40" s="68"/>
      <c r="O40" s="67"/>
      <c r="P40" s="68"/>
      <c r="Q40" s="66">
        <f t="shared" si="0"/>
        <v>0</v>
      </c>
      <c r="R40" s="66">
        <f t="shared" si="1"/>
        <v>0</v>
      </c>
    </row>
    <row r="41" spans="1:18" x14ac:dyDescent="0.2">
      <c r="A41" s="60">
        <v>37</v>
      </c>
      <c r="B41" s="66" t="str">
        <f>IF(C41=0,"",団体データ!$C$5)</f>
        <v/>
      </c>
      <c r="C41" s="67"/>
      <c r="D41" s="67"/>
      <c r="E41" s="67"/>
      <c r="F41" s="67"/>
      <c r="G41" s="68"/>
      <c r="H41" s="68"/>
      <c r="I41" s="68"/>
      <c r="J41" s="68"/>
      <c r="K41" s="67"/>
      <c r="L41" s="67"/>
      <c r="M41" s="67"/>
      <c r="N41" s="68"/>
      <c r="O41" s="67"/>
      <c r="P41" s="68"/>
      <c r="Q41" s="66">
        <f t="shared" si="0"/>
        <v>0</v>
      </c>
      <c r="R41" s="66">
        <f t="shared" si="1"/>
        <v>0</v>
      </c>
    </row>
    <row r="42" spans="1:18" x14ac:dyDescent="0.2">
      <c r="A42" s="60">
        <v>38</v>
      </c>
      <c r="B42" s="66" t="str">
        <f>IF(C42=0,"",団体データ!$C$5)</f>
        <v/>
      </c>
      <c r="C42" s="67"/>
      <c r="D42" s="67"/>
      <c r="E42" s="67"/>
      <c r="F42" s="67"/>
      <c r="G42" s="68"/>
      <c r="H42" s="68"/>
      <c r="I42" s="68"/>
      <c r="J42" s="68"/>
      <c r="K42" s="67"/>
      <c r="L42" s="67"/>
      <c r="M42" s="67"/>
      <c r="N42" s="68"/>
      <c r="O42" s="67"/>
      <c r="P42" s="68"/>
      <c r="Q42" s="66">
        <f t="shared" si="0"/>
        <v>0</v>
      </c>
      <c r="R42" s="66">
        <f t="shared" si="1"/>
        <v>0</v>
      </c>
    </row>
    <row r="43" spans="1:18" x14ac:dyDescent="0.2">
      <c r="A43" s="60">
        <v>39</v>
      </c>
      <c r="B43" s="66" t="str">
        <f>IF(C43=0,"",団体データ!$C$5)</f>
        <v/>
      </c>
      <c r="C43" s="67"/>
      <c r="D43" s="67"/>
      <c r="E43" s="67"/>
      <c r="F43" s="67"/>
      <c r="G43" s="68"/>
      <c r="H43" s="68"/>
      <c r="I43" s="68"/>
      <c r="J43" s="68"/>
      <c r="K43" s="67"/>
      <c r="L43" s="67"/>
      <c r="M43" s="67"/>
      <c r="N43" s="68"/>
      <c r="O43" s="67"/>
      <c r="P43" s="68"/>
      <c r="Q43" s="66">
        <f t="shared" si="0"/>
        <v>0</v>
      </c>
      <c r="R43" s="66">
        <f t="shared" si="1"/>
        <v>0</v>
      </c>
    </row>
    <row r="44" spans="1:18" x14ac:dyDescent="0.2">
      <c r="A44" s="60">
        <v>40</v>
      </c>
      <c r="B44" s="66" t="str">
        <f>IF(C44=0,"",団体データ!$C$5)</f>
        <v/>
      </c>
      <c r="C44" s="67"/>
      <c r="D44" s="67"/>
      <c r="E44" s="67"/>
      <c r="F44" s="67"/>
      <c r="G44" s="68"/>
      <c r="H44" s="68"/>
      <c r="I44" s="68"/>
      <c r="J44" s="68"/>
      <c r="K44" s="67"/>
      <c r="L44" s="67"/>
      <c r="M44" s="67"/>
      <c r="N44" s="68"/>
      <c r="O44" s="67"/>
      <c r="P44" s="68"/>
      <c r="Q44" s="66">
        <f t="shared" si="0"/>
        <v>0</v>
      </c>
      <c r="R44" s="66">
        <f t="shared" si="1"/>
        <v>0</v>
      </c>
    </row>
    <row r="45" spans="1:18" x14ac:dyDescent="0.2">
      <c r="A45" s="60">
        <v>41</v>
      </c>
      <c r="B45" s="66" t="str">
        <f>IF(C45=0,"",団体データ!$C$5)</f>
        <v/>
      </c>
      <c r="C45" s="67"/>
      <c r="D45" s="67"/>
      <c r="E45" s="67"/>
      <c r="F45" s="67"/>
      <c r="G45" s="68"/>
      <c r="H45" s="68"/>
      <c r="I45" s="68"/>
      <c r="J45" s="68"/>
      <c r="K45" s="67"/>
      <c r="L45" s="67"/>
      <c r="M45" s="67"/>
      <c r="N45" s="68"/>
      <c r="O45" s="67"/>
      <c r="P45" s="68"/>
      <c r="Q45" s="66">
        <f t="shared" si="0"/>
        <v>0</v>
      </c>
      <c r="R45" s="66">
        <f t="shared" si="1"/>
        <v>0</v>
      </c>
    </row>
    <row r="46" spans="1:18" x14ac:dyDescent="0.2">
      <c r="A46" s="60">
        <v>42</v>
      </c>
      <c r="B46" s="66" t="str">
        <f>IF(C46=0,"",団体データ!$C$5)</f>
        <v/>
      </c>
      <c r="C46" s="67"/>
      <c r="D46" s="67"/>
      <c r="E46" s="67"/>
      <c r="F46" s="67"/>
      <c r="G46" s="68"/>
      <c r="H46" s="68"/>
      <c r="I46" s="68"/>
      <c r="J46" s="68"/>
      <c r="K46" s="67"/>
      <c r="L46" s="67"/>
      <c r="M46" s="67"/>
      <c r="N46" s="68"/>
      <c r="O46" s="67"/>
      <c r="P46" s="68"/>
      <c r="Q46" s="66">
        <f t="shared" si="0"/>
        <v>0</v>
      </c>
      <c r="R46" s="66">
        <f t="shared" si="1"/>
        <v>0</v>
      </c>
    </row>
    <row r="47" spans="1:18" x14ac:dyDescent="0.2">
      <c r="A47" s="60">
        <v>43</v>
      </c>
      <c r="B47" s="66" t="str">
        <f>IF(C47=0,"",団体データ!$C$5)</f>
        <v/>
      </c>
      <c r="C47" s="67"/>
      <c r="D47" s="67"/>
      <c r="E47" s="67"/>
      <c r="F47" s="67"/>
      <c r="G47" s="68"/>
      <c r="H47" s="68"/>
      <c r="I47" s="68"/>
      <c r="J47" s="68"/>
      <c r="K47" s="67"/>
      <c r="L47" s="67"/>
      <c r="M47" s="67"/>
      <c r="N47" s="68"/>
      <c r="O47" s="67"/>
      <c r="P47" s="68"/>
      <c r="Q47" s="66">
        <f t="shared" si="0"/>
        <v>0</v>
      </c>
      <c r="R47" s="66">
        <f t="shared" si="1"/>
        <v>0</v>
      </c>
    </row>
    <row r="48" spans="1:18" x14ac:dyDescent="0.2">
      <c r="A48" s="60">
        <v>44</v>
      </c>
      <c r="B48" s="66" t="str">
        <f>IF(C48=0,"",団体データ!$C$5)</f>
        <v/>
      </c>
      <c r="C48" s="67"/>
      <c r="D48" s="67"/>
      <c r="E48" s="67"/>
      <c r="F48" s="67"/>
      <c r="G48" s="68"/>
      <c r="H48" s="68"/>
      <c r="I48" s="68"/>
      <c r="J48" s="68"/>
      <c r="K48" s="67"/>
      <c r="L48" s="67"/>
      <c r="M48" s="67"/>
      <c r="N48" s="68"/>
      <c r="O48" s="67"/>
      <c r="P48" s="68"/>
      <c r="Q48" s="66">
        <f t="shared" si="0"/>
        <v>0</v>
      </c>
      <c r="R48" s="66">
        <f t="shared" si="1"/>
        <v>0</v>
      </c>
    </row>
    <row r="49" spans="1:18" x14ac:dyDescent="0.2">
      <c r="A49" s="60">
        <v>45</v>
      </c>
      <c r="B49" s="66" t="str">
        <f>IF(C49=0,"",団体データ!$C$5)</f>
        <v/>
      </c>
      <c r="C49" s="67"/>
      <c r="D49" s="67"/>
      <c r="E49" s="67"/>
      <c r="F49" s="67"/>
      <c r="G49" s="68"/>
      <c r="H49" s="68"/>
      <c r="I49" s="68"/>
      <c r="J49" s="68"/>
      <c r="K49" s="67"/>
      <c r="L49" s="67"/>
      <c r="M49" s="67"/>
      <c r="N49" s="68"/>
      <c r="O49" s="67"/>
      <c r="P49" s="68"/>
      <c r="Q49" s="66">
        <f t="shared" si="0"/>
        <v>0</v>
      </c>
      <c r="R49" s="66">
        <f t="shared" si="1"/>
        <v>0</v>
      </c>
    </row>
    <row r="50" spans="1:18" x14ac:dyDescent="0.2">
      <c r="A50" s="60">
        <v>46</v>
      </c>
      <c r="B50" s="66" t="str">
        <f>IF(C50=0,"",団体データ!$C$5)</f>
        <v/>
      </c>
      <c r="C50" s="67"/>
      <c r="D50" s="67"/>
      <c r="E50" s="67"/>
      <c r="F50" s="67"/>
      <c r="G50" s="68"/>
      <c r="H50" s="68"/>
      <c r="I50" s="68"/>
      <c r="J50" s="68"/>
      <c r="K50" s="67"/>
      <c r="L50" s="67"/>
      <c r="M50" s="67"/>
      <c r="N50" s="68"/>
      <c r="O50" s="67"/>
      <c r="P50" s="68"/>
      <c r="Q50" s="66">
        <f t="shared" si="0"/>
        <v>0</v>
      </c>
      <c r="R50" s="66">
        <f t="shared" si="1"/>
        <v>0</v>
      </c>
    </row>
    <row r="51" spans="1:18" x14ac:dyDescent="0.2">
      <c r="A51" s="60">
        <v>47</v>
      </c>
      <c r="B51" s="66" t="str">
        <f>IF(C51=0,"",団体データ!$C$5)</f>
        <v/>
      </c>
      <c r="C51" s="67"/>
      <c r="D51" s="67"/>
      <c r="E51" s="67"/>
      <c r="F51" s="67"/>
      <c r="G51" s="68"/>
      <c r="H51" s="68"/>
      <c r="I51" s="68"/>
      <c r="J51" s="68"/>
      <c r="K51" s="67"/>
      <c r="L51" s="67"/>
      <c r="M51" s="67"/>
      <c r="N51" s="68"/>
      <c r="O51" s="67"/>
      <c r="P51" s="68"/>
      <c r="Q51" s="66">
        <f t="shared" si="0"/>
        <v>0</v>
      </c>
      <c r="R51" s="66">
        <f t="shared" si="1"/>
        <v>0</v>
      </c>
    </row>
    <row r="52" spans="1:18" x14ac:dyDescent="0.2">
      <c r="A52" s="60">
        <v>48</v>
      </c>
      <c r="B52" s="66" t="str">
        <f>IF(C52=0,"",団体データ!$C$5)</f>
        <v/>
      </c>
      <c r="C52" s="67"/>
      <c r="D52" s="67"/>
      <c r="E52" s="67"/>
      <c r="F52" s="67"/>
      <c r="G52" s="68"/>
      <c r="H52" s="68"/>
      <c r="I52" s="68"/>
      <c r="J52" s="68"/>
      <c r="K52" s="67"/>
      <c r="L52" s="67"/>
      <c r="M52" s="67"/>
      <c r="N52" s="68"/>
      <c r="O52" s="67"/>
      <c r="P52" s="68"/>
      <c r="Q52" s="66">
        <f t="shared" si="0"/>
        <v>0</v>
      </c>
      <c r="R52" s="66">
        <f t="shared" si="1"/>
        <v>0</v>
      </c>
    </row>
    <row r="53" spans="1:18" x14ac:dyDescent="0.2">
      <c r="A53" s="60">
        <v>49</v>
      </c>
      <c r="B53" s="66" t="str">
        <f>IF(C53=0,"",団体データ!$C$5)</f>
        <v/>
      </c>
      <c r="C53" s="67"/>
      <c r="D53" s="67"/>
      <c r="E53" s="67"/>
      <c r="F53" s="67"/>
      <c r="G53" s="68"/>
      <c r="H53" s="68"/>
      <c r="I53" s="68"/>
      <c r="J53" s="68"/>
      <c r="K53" s="67"/>
      <c r="L53" s="67"/>
      <c r="M53" s="67"/>
      <c r="N53" s="68"/>
      <c r="O53" s="67"/>
      <c r="P53" s="68"/>
      <c r="Q53" s="66">
        <f t="shared" si="0"/>
        <v>0</v>
      </c>
      <c r="R53" s="66">
        <f t="shared" si="1"/>
        <v>0</v>
      </c>
    </row>
    <row r="54" spans="1:18" x14ac:dyDescent="0.2">
      <c r="A54" s="60">
        <v>50</v>
      </c>
      <c r="B54" s="66" t="str">
        <f>IF(C54=0,"",団体データ!$C$5)</f>
        <v/>
      </c>
      <c r="C54" s="67"/>
      <c r="D54" s="67"/>
      <c r="E54" s="67"/>
      <c r="F54" s="67"/>
      <c r="G54" s="68"/>
      <c r="H54" s="68"/>
      <c r="I54" s="68"/>
      <c r="J54" s="68"/>
      <c r="K54" s="67"/>
      <c r="L54" s="67"/>
      <c r="M54" s="67"/>
      <c r="N54" s="68"/>
      <c r="O54" s="67"/>
      <c r="P54" s="68"/>
      <c r="Q54" s="66">
        <f t="shared" si="0"/>
        <v>0</v>
      </c>
      <c r="R54" s="66">
        <f t="shared" si="1"/>
        <v>0</v>
      </c>
    </row>
  </sheetData>
  <sheetProtection sheet="1" objects="1" scenarios="1" selectLockedCells="1"/>
  <phoneticPr fontId="7"/>
  <dataValidations count="6">
    <dataValidation type="list" allowBlank="1" showInputMessage="1" showErrorMessage="1" sqref="G4:G54" xr:uid="{C74060B8-7DB2-498E-BFE3-066FDB78B565}">
      <formula1>"中1,中2"</formula1>
    </dataValidation>
    <dataValidation type="list" allowBlank="1" showInputMessage="1" showErrorMessage="1" sqref="H4:H54" xr:uid="{7D446D8F-D6EB-44E8-879F-085D1CD8A189}">
      <formula1>"男,女"</formula1>
    </dataValidation>
    <dataValidation type="list" allowBlank="1" showInputMessage="1" showErrorMessage="1" sqref="I4:J54" xr:uid="{A64590C0-6B90-4090-B76B-D797FCB43541}">
      <formula1>"出場"</formula1>
    </dataValidation>
    <dataValidation type="list" allowBlank="1" showInputMessage="1" showErrorMessage="1" sqref="N4:N54" xr:uid="{06749A20-9A9C-4E45-B352-7E2771C202A8}">
      <formula1>"加入"</formula1>
    </dataValidation>
    <dataValidation type="list" allowBlank="1" showInputMessage="1" showErrorMessage="1" sqref="P4:P54" xr:uid="{ABA9B582-210A-4699-841E-B60B604BE2F7}">
      <formula1>"無し,5級,4級,3級,2級,1級,初段,二段"</formula1>
    </dataValidation>
    <dataValidation imeMode="disabled" allowBlank="1" showInputMessage="1" showErrorMessage="1" sqref="O4:O54 L4:M54" xr:uid="{9C85C547-A6F1-4861-8EE1-7E56ECF8CD06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団体データ</vt:lpstr>
      <vt:lpstr>小学生個人</vt:lpstr>
      <vt:lpstr>小学生団体</vt:lpstr>
      <vt:lpstr>中学生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若梅陽子</cp:lastModifiedBy>
  <dcterms:created xsi:type="dcterms:W3CDTF">2012-10-19T12:44:43Z</dcterms:created>
  <dcterms:modified xsi:type="dcterms:W3CDTF">2024-07-23T15:42:18Z</dcterms:modified>
</cp:coreProperties>
</file>